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小林　洸\Downloads\"/>
    </mc:Choice>
  </mc:AlternateContent>
  <xr:revisionPtr revIDLastSave="0" documentId="13_ncr:1_{5526FC29-89FC-433C-BBA8-FA208F8D11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団体申込（部活動）" sheetId="1" r:id="rId1"/>
    <sheet name="団体申込（地域クラブ）" sheetId="3" r:id="rId2"/>
    <sheet name="入力シート" sheetId="2" r:id="rId3"/>
  </sheets>
  <definedNames>
    <definedName name="_xlnm.Print_Area" localSheetId="1">'団体申込（地域クラブ）'!$A$1:$R$23</definedName>
    <definedName name="_xlnm.Print_Area" localSheetId="0">'団体申込（部活動）'!$A$1:$R$23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3" l="1"/>
  <c r="E33" i="2" l="1"/>
  <c r="E28" i="2"/>
  <c r="E23" i="2"/>
  <c r="E15" i="1"/>
  <c r="E14" i="1"/>
  <c r="D10" i="3" l="1"/>
  <c r="M8" i="3"/>
  <c r="D10" i="1"/>
  <c r="M8" i="1"/>
  <c r="L5" i="3"/>
  <c r="E5" i="3"/>
  <c r="D7" i="3"/>
  <c r="O23" i="3"/>
  <c r="L23" i="3"/>
  <c r="J23" i="3"/>
  <c r="O22" i="3"/>
  <c r="L22" i="3"/>
  <c r="J22" i="3"/>
  <c r="O21" i="3"/>
  <c r="L21" i="3"/>
  <c r="J21" i="3"/>
  <c r="O20" i="3"/>
  <c r="L20" i="3"/>
  <c r="J20" i="3"/>
  <c r="O19" i="3"/>
  <c r="L19" i="3"/>
  <c r="J19" i="3"/>
  <c r="O18" i="3"/>
  <c r="L18" i="3"/>
  <c r="J18" i="3"/>
  <c r="O17" i="3"/>
  <c r="L17" i="3"/>
  <c r="J17" i="3"/>
  <c r="O16" i="3"/>
  <c r="L16" i="3"/>
  <c r="J16" i="3"/>
  <c r="O15" i="3"/>
  <c r="L15" i="3"/>
  <c r="J15" i="3"/>
  <c r="O14" i="3"/>
  <c r="L14" i="3"/>
  <c r="J14" i="3"/>
  <c r="P12" i="3"/>
  <c r="L12" i="3"/>
  <c r="D12" i="3"/>
  <c r="D9" i="3"/>
  <c r="M7" i="3"/>
  <c r="Q4" i="3"/>
  <c r="O4" i="3"/>
  <c r="M4" i="3"/>
  <c r="G63" i="2"/>
  <c r="E23" i="3" s="1"/>
  <c r="G58" i="2"/>
  <c r="E22" i="3" s="1"/>
  <c r="G53" i="2"/>
  <c r="E21" i="3" s="1"/>
  <c r="G48" i="2"/>
  <c r="E20" i="3" s="1"/>
  <c r="G43" i="2"/>
  <c r="E19" i="3" s="1"/>
  <c r="G38" i="2"/>
  <c r="E18" i="3" s="1"/>
  <c r="G33" i="2"/>
  <c r="E17" i="3" s="1"/>
  <c r="G28" i="2"/>
  <c r="E16" i="3" s="1"/>
  <c r="G23" i="2"/>
  <c r="E15" i="3" s="1"/>
  <c r="G18" i="2"/>
  <c r="E14" i="3" s="1"/>
  <c r="G5" i="2"/>
  <c r="O23" i="1"/>
  <c r="O22" i="1"/>
  <c r="O21" i="1"/>
  <c r="O20" i="1"/>
  <c r="O19" i="1"/>
  <c r="O18" i="1"/>
  <c r="O17" i="1"/>
  <c r="O16" i="1"/>
  <c r="O15" i="1"/>
  <c r="O14" i="1"/>
  <c r="L23" i="1"/>
  <c r="L22" i="1"/>
  <c r="L21" i="1"/>
  <c r="L20" i="1"/>
  <c r="L19" i="1"/>
  <c r="L18" i="1"/>
  <c r="L17" i="1"/>
  <c r="L16" i="1"/>
  <c r="L15" i="1"/>
  <c r="L14" i="1"/>
  <c r="J23" i="1"/>
  <c r="J22" i="1"/>
  <c r="J21" i="1"/>
  <c r="J20" i="1"/>
  <c r="J19" i="1"/>
  <c r="J18" i="1"/>
  <c r="J17" i="1"/>
  <c r="J16" i="1"/>
  <c r="J15" i="1"/>
  <c r="J14" i="1"/>
  <c r="E63" i="2"/>
  <c r="E23" i="1" s="1"/>
  <c r="E58" i="2"/>
  <c r="E22" i="1" s="1"/>
  <c r="E53" i="2"/>
  <c r="E21" i="1" s="1"/>
  <c r="E48" i="2"/>
  <c r="E20" i="1" s="1"/>
  <c r="E43" i="2"/>
  <c r="E19" i="1" s="1"/>
  <c r="E38" i="2"/>
  <c r="E18" i="1" s="1"/>
  <c r="E17" i="1"/>
  <c r="E16" i="1"/>
  <c r="E18" i="2"/>
  <c r="P12" i="1"/>
  <c r="L12" i="1"/>
  <c r="D12" i="1"/>
  <c r="M9" i="1"/>
  <c r="M7" i="1"/>
  <c r="D9" i="1" l="1"/>
  <c r="L5" i="1"/>
  <c r="E5" i="2"/>
  <c r="E5" i="1" s="1"/>
  <c r="Q4" i="1"/>
  <c r="M4" i="1"/>
  <c r="O4" i="1"/>
  <c r="D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清水　直紀</author>
  </authors>
  <commentList>
    <comment ref="D6" authorId="0" shapeId="0" xr:uid="{00000000-0006-0000-0200-000001000000}">
      <text>
        <r>
          <rPr>
            <b/>
            <sz val="11"/>
            <color indexed="81"/>
            <rFont val="MS P ゴシック"/>
            <family val="3"/>
            <charset val="128"/>
          </rPr>
          <t>学校名のみ。
「中学校」は書かない</t>
        </r>
      </text>
    </comment>
  </commentList>
</comments>
</file>

<file path=xl/sharedStrings.xml><?xml version="1.0" encoding="utf-8"?>
<sst xmlns="http://schemas.openxmlformats.org/spreadsheetml/2006/main" count="229" uniqueCount="102">
  <si>
    <t>中学校長</t>
    <rPh sb="0" eb="3">
      <t>チュウガッコウ</t>
    </rPh>
    <rPh sb="3" eb="4">
      <t>チョウ</t>
    </rPh>
    <phoneticPr fontId="2"/>
  </si>
  <si>
    <t>印</t>
    <rPh sb="0" eb="1">
      <t>イン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</si>
  <si>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</si>
  <si>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</si>
  <si>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学校名</t>
    <rPh sb="0" eb="3">
      <t>ガッコウメイ</t>
    </rPh>
    <phoneticPr fontId="2"/>
  </si>
  <si>
    <t>監督氏名</t>
    <rPh sb="0" eb="2">
      <t>カントク</t>
    </rPh>
    <rPh sb="2" eb="4">
      <t>シメイ</t>
    </rPh>
    <phoneticPr fontId="2"/>
  </si>
  <si>
    <t>氏　　　　名</t>
    <rPh sb="0" eb="1">
      <t>シ</t>
    </rPh>
    <rPh sb="5" eb="6">
      <t>メイ</t>
    </rPh>
    <phoneticPr fontId="2"/>
  </si>
  <si>
    <t>学　年</t>
    <rPh sb="0" eb="1">
      <t>ガク</t>
    </rPh>
    <rPh sb="2" eb="3">
      <t>トシ</t>
    </rPh>
    <phoneticPr fontId="2"/>
  </si>
  <si>
    <t>備　　　　考</t>
    <rPh sb="0" eb="1">
      <t>ソナエ</t>
    </rPh>
    <rPh sb="5" eb="6">
      <t>コウ</t>
    </rPh>
    <phoneticPr fontId="2"/>
  </si>
  <si>
    <t>〔　ソ　フ　ト　テ　ニ　ス　：　団　体　戦　〕</t>
    <rPh sb="16" eb="17">
      <t>ダン</t>
    </rPh>
    <rPh sb="18" eb="19">
      <t>カラダ</t>
    </rPh>
    <rPh sb="20" eb="21">
      <t>イクサ</t>
    </rPh>
    <phoneticPr fontId="2"/>
  </si>
  <si>
    <t>【団体戦】</t>
    <rPh sb="1" eb="4">
      <t>ダンタイセン</t>
    </rPh>
    <phoneticPr fontId="2"/>
  </si>
  <si>
    <t>地区順位</t>
    <rPh sb="0" eb="2">
      <t>チク</t>
    </rPh>
    <rPh sb="2" eb="4">
      <t>ジュンイ</t>
    </rPh>
    <phoneticPr fontId="2"/>
  </si>
  <si>
    <t>位</t>
    <rPh sb="0" eb="1">
      <t>イ</t>
    </rPh>
    <phoneticPr fontId="2"/>
  </si>
  <si>
    <t>プレーヤー</t>
    <phoneticPr fontId="2"/>
  </si>
  <si>
    <t>Ａ</t>
    <phoneticPr fontId="2"/>
  </si>
  <si>
    <t>Ｂ</t>
    <phoneticPr fontId="2"/>
  </si>
  <si>
    <t>生年月日</t>
    <rPh sb="0" eb="2">
      <t>セイネン</t>
    </rPh>
    <rPh sb="2" eb="4">
      <t>ガッピ</t>
    </rPh>
    <phoneticPr fontId="2"/>
  </si>
  <si>
    <r>
      <t>コーチ　</t>
    </r>
    <r>
      <rPr>
        <sz val="10"/>
        <rFont val="ＭＳ Ｐ明朝"/>
        <family val="1"/>
        <charset val="128"/>
      </rPr>
      <t>　</t>
    </r>
    <phoneticPr fontId="2"/>
  </si>
  <si>
    <t>申込月</t>
    <rPh sb="0" eb="2">
      <t>モウシコミ</t>
    </rPh>
    <rPh sb="2" eb="3">
      <t>ツキ</t>
    </rPh>
    <phoneticPr fontId="2"/>
  </si>
  <si>
    <t>申込日</t>
    <rPh sb="0" eb="2">
      <t>モウシコミ</t>
    </rPh>
    <rPh sb="2" eb="3">
      <t>ヒ</t>
    </rPh>
    <phoneticPr fontId="2"/>
  </si>
  <si>
    <t>校長名</t>
    <rPh sb="0" eb="3">
      <t>コウチョウメイ</t>
    </rPh>
    <phoneticPr fontId="2"/>
  </si>
  <si>
    <t>チーム名</t>
    <rPh sb="3" eb="4">
      <t>メイ</t>
    </rPh>
    <phoneticPr fontId="2"/>
  </si>
  <si>
    <t>代表者名</t>
    <rPh sb="0" eb="4">
      <t>ダイヒョウシャメイ</t>
    </rPh>
    <phoneticPr fontId="2"/>
  </si>
  <si>
    <t>監督氏名</t>
    <rPh sb="0" eb="4">
      <t>カントクシメイ</t>
    </rPh>
    <phoneticPr fontId="2"/>
  </si>
  <si>
    <t>コーチ役職</t>
    <rPh sb="3" eb="5">
      <t>ヤクショク</t>
    </rPh>
    <phoneticPr fontId="2"/>
  </si>
  <si>
    <t>コーチ名</t>
    <rPh sb="3" eb="4">
      <t>メイ</t>
    </rPh>
    <phoneticPr fontId="2"/>
  </si>
  <si>
    <t>男女</t>
    <rPh sb="0" eb="2">
      <t>ダンジョ</t>
    </rPh>
    <phoneticPr fontId="2"/>
  </si>
  <si>
    <t>予選順位</t>
    <rPh sb="0" eb="4">
      <t>ヨセンジュンイ</t>
    </rPh>
    <phoneticPr fontId="2"/>
  </si>
  <si>
    <t>予選地区名</t>
    <rPh sb="0" eb="5">
      <t>ヨセンチクメイ</t>
    </rPh>
    <phoneticPr fontId="2"/>
  </si>
  <si>
    <t>学年</t>
    <rPh sb="0" eb="2">
      <t>ガクネン</t>
    </rPh>
    <phoneticPr fontId="2"/>
  </si>
  <si>
    <t>生年月日</t>
    <rPh sb="0" eb="4">
      <t>セイネンガッピ</t>
    </rPh>
    <phoneticPr fontId="2"/>
  </si>
  <si>
    <t>氏</t>
    <rPh sb="0" eb="1">
      <t>シ</t>
    </rPh>
    <phoneticPr fontId="2"/>
  </si>
  <si>
    <t>名</t>
    <rPh sb="0" eb="1">
      <t>メイ</t>
    </rPh>
    <phoneticPr fontId="2"/>
  </si>
  <si>
    <t>プレイヤー１A</t>
    <phoneticPr fontId="2"/>
  </si>
  <si>
    <t>プレイヤー１B</t>
    <phoneticPr fontId="2"/>
  </si>
  <si>
    <t>プレイヤー2A</t>
    <phoneticPr fontId="2"/>
  </si>
  <si>
    <t>プレイヤー2B</t>
    <phoneticPr fontId="2"/>
  </si>
  <si>
    <t>プレイヤー3A</t>
    <phoneticPr fontId="2"/>
  </si>
  <si>
    <t>プレイヤー3B</t>
    <phoneticPr fontId="2"/>
  </si>
  <si>
    <t>プレイヤー4A</t>
    <phoneticPr fontId="2"/>
  </si>
  <si>
    <t>プレイヤー4B</t>
    <phoneticPr fontId="2"/>
  </si>
  <si>
    <t>プレイヤー5A</t>
    <phoneticPr fontId="2"/>
  </si>
  <si>
    <t>プレイヤー5B</t>
    <phoneticPr fontId="2"/>
  </si>
  <si>
    <t>※西暦</t>
    <rPh sb="1" eb="3">
      <t>セイレキ</t>
    </rPh>
    <phoneticPr fontId="2"/>
  </si>
  <si>
    <t>監督役職</t>
    <rPh sb="0" eb="2">
      <t>カントク</t>
    </rPh>
    <rPh sb="2" eb="4">
      <t>ヤクショク</t>
    </rPh>
    <phoneticPr fontId="2"/>
  </si>
  <si>
    <t>教員</t>
    <rPh sb="0" eb="2">
      <t>キョウイン</t>
    </rPh>
    <phoneticPr fontId="2"/>
  </si>
  <si>
    <t>外部指導者</t>
    <rPh sb="0" eb="5">
      <t>ガイブシドウシャ</t>
    </rPh>
    <phoneticPr fontId="2"/>
  </si>
  <si>
    <t>部活動指導員</t>
    <rPh sb="0" eb="6">
      <t>ブカツドウシドウイン</t>
    </rPh>
    <phoneticPr fontId="2"/>
  </si>
  <si>
    <t>部活動指導員任命権者</t>
    <rPh sb="0" eb="3">
      <t>ブカツドウ</t>
    </rPh>
    <rPh sb="3" eb="6">
      <t>シドウイン</t>
    </rPh>
    <rPh sb="6" eb="10">
      <t>ニンメイケンシャ</t>
    </rPh>
    <phoneticPr fontId="2"/>
  </si>
  <si>
    <t>申込年</t>
    <rPh sb="0" eb="2">
      <t>モウシコミ</t>
    </rPh>
    <rPh sb="2" eb="3">
      <t>ネン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</si>
  <si>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</si>
  <si>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</si>
  <si>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部活動指導員
任命権者</t>
    <rPh sb="0" eb="3">
      <t>ブカツドウ</t>
    </rPh>
    <rPh sb="3" eb="6">
      <t>シドウイン</t>
    </rPh>
    <rPh sb="7" eb="11">
      <t>ニンメイケンジャ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</si>
  <si>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</si>
  <si>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</si>
  <si>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北信</t>
    <rPh sb="0" eb="2">
      <t>ホクシン</t>
    </rPh>
    <phoneticPr fontId="2"/>
  </si>
  <si>
    <t>東信</t>
    <rPh sb="0" eb="2">
      <t>トウシン</t>
    </rPh>
    <phoneticPr fontId="2"/>
  </si>
  <si>
    <t>地域クラブ</t>
    <rPh sb="0" eb="2">
      <t>チイキ</t>
    </rPh>
    <phoneticPr fontId="2"/>
  </si>
  <si>
    <t>南信</t>
    <rPh sb="0" eb="2">
      <t>ナンシン</t>
    </rPh>
    <phoneticPr fontId="2"/>
  </si>
  <si>
    <t>中信</t>
    <rPh sb="0" eb="2">
      <t>チュウシン</t>
    </rPh>
    <phoneticPr fontId="2"/>
  </si>
  <si>
    <t>※部活動指導員がいる場合に記入</t>
    <rPh sb="1" eb="4">
      <t>ブカツドウ</t>
    </rPh>
    <rPh sb="4" eb="7">
      <t>シドウイン</t>
    </rPh>
    <rPh sb="10" eb="12">
      <t>バアイ</t>
    </rPh>
    <rPh sb="13" eb="15">
      <t>キニュウ</t>
    </rPh>
    <phoneticPr fontId="2"/>
  </si>
  <si>
    <t>地区　　・</t>
    <rPh sb="0" eb="2">
      <t>チク</t>
    </rPh>
    <phoneticPr fontId="2"/>
  </si>
  <si>
    <t>代表者</t>
    <rPh sb="0" eb="3">
      <t>ダイヒョウシャ</t>
    </rPh>
    <phoneticPr fontId="2"/>
  </si>
  <si>
    <t>コーチⅠ以上取得済み</t>
    <rPh sb="3" eb="6">
      <t>1イジョウ</t>
    </rPh>
    <rPh sb="6" eb="9">
      <t>シュトクズ</t>
    </rPh>
    <phoneticPr fontId="2"/>
  </si>
  <si>
    <t>コーチⅠ以上受講中</t>
    <rPh sb="3" eb="6">
      <t>1イジョウ</t>
    </rPh>
    <rPh sb="6" eb="9">
      <t>ジュコウチュウ</t>
    </rPh>
    <phoneticPr fontId="2"/>
  </si>
  <si>
    <t>学校名　「○○立」まで</t>
    <rPh sb="0" eb="3">
      <t>ガッコウメイ</t>
    </rPh>
    <rPh sb="7" eb="8">
      <t>リツ</t>
    </rPh>
    <phoneticPr fontId="2"/>
  </si>
  <si>
    <t>記入例</t>
    <rPh sb="0" eb="2">
      <t>キニュウ</t>
    </rPh>
    <rPh sb="2" eb="3">
      <t>レイ</t>
    </rPh>
    <phoneticPr fontId="2"/>
  </si>
  <si>
    <t>「部活動」記入例</t>
    <rPh sb="1" eb="4">
      <t>ブカツドウ</t>
    </rPh>
    <rPh sb="5" eb="7">
      <t>キニュウ</t>
    </rPh>
    <rPh sb="7" eb="8">
      <t>レイ</t>
    </rPh>
    <phoneticPr fontId="2"/>
  </si>
  <si>
    <t>「地域クラブ」記入例</t>
    <rPh sb="1" eb="3">
      <t>チイキ</t>
    </rPh>
    <rPh sb="7" eb="9">
      <t>キニュウ</t>
    </rPh>
    <rPh sb="9" eb="10">
      <t>レイ</t>
    </rPh>
    <phoneticPr fontId="2"/>
  </si>
  <si>
    <t>長野　南</t>
    <rPh sb="0" eb="2">
      <t>ナガノ</t>
    </rPh>
    <rPh sb="3" eb="4">
      <t>ミナミ</t>
    </rPh>
    <phoneticPr fontId="2"/>
  </si>
  <si>
    <t>松本</t>
    <rPh sb="0" eb="2">
      <t>マツモト</t>
    </rPh>
    <phoneticPr fontId="2"/>
  </si>
  <si>
    <t>長野</t>
    <rPh sb="0" eb="2">
      <t>ナガノ</t>
    </rPh>
    <phoneticPr fontId="2"/>
  </si>
  <si>
    <t>上田</t>
    <rPh sb="0" eb="2">
      <t>ウエダ</t>
    </rPh>
    <phoneticPr fontId="2"/>
  </si>
  <si>
    <t>安曇</t>
    <rPh sb="0" eb="2">
      <t>アズミ</t>
    </rPh>
    <phoneticPr fontId="2"/>
  </si>
  <si>
    <t>佐久</t>
    <rPh sb="0" eb="2">
      <t>サク</t>
    </rPh>
    <phoneticPr fontId="2"/>
  </si>
  <si>
    <t>A子</t>
    <rPh sb="1" eb="2">
      <t>コ</t>
    </rPh>
    <phoneticPr fontId="2"/>
  </si>
  <si>
    <t>B子</t>
    <rPh sb="1" eb="2">
      <t>コ</t>
    </rPh>
    <phoneticPr fontId="2"/>
  </si>
  <si>
    <t>C子</t>
    <rPh sb="1" eb="2">
      <t>コ</t>
    </rPh>
    <phoneticPr fontId="2"/>
  </si>
  <si>
    <t>D子</t>
    <rPh sb="1" eb="2">
      <t>コ</t>
    </rPh>
    <phoneticPr fontId="2"/>
  </si>
  <si>
    <t>E子</t>
    <rPh sb="1" eb="2">
      <t>コ</t>
    </rPh>
    <phoneticPr fontId="2"/>
  </si>
  <si>
    <t>更埴</t>
    <rPh sb="0" eb="2">
      <t>コウショク</t>
    </rPh>
    <phoneticPr fontId="2"/>
  </si>
  <si>
    <t>F子</t>
    <rPh sb="1" eb="2">
      <t>コ</t>
    </rPh>
    <phoneticPr fontId="2"/>
  </si>
  <si>
    <t>諏訪</t>
    <rPh sb="0" eb="2">
      <t>スワ</t>
    </rPh>
    <phoneticPr fontId="2"/>
  </si>
  <si>
    <t>G子</t>
    <rPh sb="1" eb="2">
      <t>コ</t>
    </rPh>
    <phoneticPr fontId="2"/>
  </si>
  <si>
    <t>上伊那</t>
    <rPh sb="0" eb="3">
      <t>カミイナ</t>
    </rPh>
    <phoneticPr fontId="2"/>
  </si>
  <si>
    <t>I子</t>
    <rPh sb="1" eb="2">
      <t>コ</t>
    </rPh>
    <phoneticPr fontId="2"/>
  </si>
  <si>
    <t>下伊那</t>
    <rPh sb="0" eb="3">
      <t>シモイナ</t>
    </rPh>
    <phoneticPr fontId="2"/>
  </si>
  <si>
    <t>J子</t>
    <rPh sb="1" eb="2">
      <t>コ</t>
    </rPh>
    <phoneticPr fontId="2"/>
  </si>
  <si>
    <t>塩築</t>
    <rPh sb="0" eb="1">
      <t>エン</t>
    </rPh>
    <rPh sb="1" eb="2">
      <t>チク</t>
    </rPh>
    <phoneticPr fontId="2"/>
  </si>
  <si>
    <t>K子</t>
    <rPh sb="1" eb="2">
      <t>コ</t>
    </rPh>
    <phoneticPr fontId="2"/>
  </si>
  <si>
    <t>△□市立</t>
    <rPh sb="2" eb="4">
      <t>シリツ</t>
    </rPh>
    <phoneticPr fontId="2"/>
  </si>
  <si>
    <t>梓川　穂高</t>
    <rPh sb="0" eb="2">
      <t>アズサガワ</t>
    </rPh>
    <rPh sb="3" eb="5">
      <t>ホタカ</t>
    </rPh>
    <phoneticPr fontId="2"/>
  </si>
  <si>
    <t>○×ソフトテニスクラブ</t>
    <phoneticPr fontId="2"/>
  </si>
  <si>
    <t>中信　太郎</t>
    <rPh sb="0" eb="2">
      <t>チュウシン</t>
    </rPh>
    <rPh sb="3" eb="5">
      <t>タロウ</t>
    </rPh>
    <phoneticPr fontId="2"/>
  </si>
  <si>
    <t>△□市教育委員会</t>
    <rPh sb="2" eb="3">
      <t>シ</t>
    </rPh>
    <rPh sb="3" eb="8">
      <t>キョウイクイインカイ</t>
    </rPh>
    <phoneticPr fontId="2"/>
  </si>
  <si>
    <t>日本ソフトテニス連盟登録番号</t>
    <rPh sb="0" eb="2">
      <t>ニホン</t>
    </rPh>
    <rPh sb="8" eb="10">
      <t>レンメイ</t>
    </rPh>
    <rPh sb="10" eb="14">
      <t>トウロクバンゴウ</t>
    </rPh>
    <phoneticPr fontId="2"/>
  </si>
  <si>
    <t>JSTA○○○</t>
    <phoneticPr fontId="2"/>
  </si>
  <si>
    <t>（様式１）</t>
    <rPh sb="1" eb="3">
      <t>ヨウシキ</t>
    </rPh>
    <phoneticPr fontId="2"/>
  </si>
  <si>
    <r>
      <t>「</t>
    </r>
    <r>
      <rPr>
        <sz val="11"/>
        <color rgb="FFFF0000"/>
        <rFont val="ＭＳ Ｐゴシック"/>
        <family val="3"/>
        <charset val="128"/>
      </rPr>
      <t>部活動</t>
    </r>
    <r>
      <rPr>
        <sz val="11"/>
        <rFont val="ＭＳ Ｐゴシック"/>
        <family val="3"/>
        <charset val="128"/>
      </rPr>
      <t>」の場合はこの行に記入</t>
    </r>
    <rPh sb="1" eb="4">
      <t>ブカツドウ</t>
    </rPh>
    <rPh sb="6" eb="8">
      <t>バアイ</t>
    </rPh>
    <rPh sb="11" eb="12">
      <t>ギョウ</t>
    </rPh>
    <rPh sb="13" eb="15">
      <t>キニュウ</t>
    </rPh>
    <phoneticPr fontId="2"/>
  </si>
  <si>
    <r>
      <t>「</t>
    </r>
    <r>
      <rPr>
        <sz val="11"/>
        <color rgb="FFFF0000"/>
        <rFont val="ＭＳ Ｐゴシック"/>
        <family val="3"/>
        <charset val="128"/>
      </rPr>
      <t>地域クラブ</t>
    </r>
    <r>
      <rPr>
        <sz val="11"/>
        <rFont val="ＭＳ Ｐゴシック"/>
        <family val="3"/>
        <charset val="128"/>
      </rPr>
      <t>」の場合はこの行に記入</t>
    </r>
    <rPh sb="1" eb="3">
      <t>チイキ</t>
    </rPh>
    <rPh sb="8" eb="10">
      <t>バアイ</t>
    </rPh>
    <rPh sb="13" eb="14">
      <t>ギョウ</t>
    </rPh>
    <rPh sb="15" eb="17">
      <t>キニュウ</t>
    </rPh>
    <phoneticPr fontId="2"/>
  </si>
  <si>
    <t>下記の者は本校の生徒であって、標記大会に参加することを認めます。
また、本大会プログラム作成及び上位者の結果発表、報道発表等における氏名、学校、学年等の個人情報の記載について、本人及び保護者の同意を得ています。</t>
    <rPh sb="0" eb="2">
      <t>カキ</t>
    </rPh>
    <rPh sb="3" eb="4">
      <t>モノ</t>
    </rPh>
    <rPh sb="5" eb="7">
      <t>ホンコウ</t>
    </rPh>
    <rPh sb="8" eb="10">
      <t>セイト</t>
    </rPh>
    <rPh sb="15" eb="17">
      <t>ヒョウキ</t>
    </rPh>
    <rPh sb="17" eb="19">
      <t>タイカイ</t>
    </rPh>
    <rPh sb="20" eb="22">
      <t>サンカ</t>
    </rPh>
    <rPh sb="27" eb="28">
      <t>ミト</t>
    </rPh>
    <phoneticPr fontId="2"/>
  </si>
  <si>
    <t>第64回長野県中学校総合体育大会夏季大会
北信地区予選会　参加参加申込書</t>
    <rPh sb="21" eb="23">
      <t>ホクシン</t>
    </rPh>
    <rPh sb="23" eb="25">
      <t>チク</t>
    </rPh>
    <rPh sb="25" eb="28">
      <t>ヨセンカイ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</si>
</sst>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8"/>
      <color theme="0"/>
      <name val="ＭＳ Ｐゴシック"/>
      <family val="3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double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double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/>
      <top/>
      <bottom style="double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 inden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3" fillId="0" borderId="0" xfId="0" applyFont="1" applyAlignment="1"/>
    <xf numFmtId="0" fontId="3" fillId="0" borderId="1" xfId="0" applyFont="1" applyBorder="1" applyAlignment="1">
      <alignment horizontal="centerContinuous" vertical="center" wrapText="1"/>
    </xf>
    <xf numFmtId="0" fontId="3" fillId="0" borderId="1" xfId="0" applyFont="1" applyBorder="1" applyAlignment="1">
      <alignment horizontal="centerContinuous"/>
    </xf>
    <xf numFmtId="0" fontId="12" fillId="0" borderId="0" xfId="0" applyFont="1" applyAlignment="1">
      <alignment vertical="center" shrinkToFit="1"/>
    </xf>
    <xf numFmtId="0" fontId="12" fillId="0" borderId="35" xfId="0" applyFont="1" applyBorder="1" applyAlignment="1">
      <alignment vertical="center" shrinkToFit="1"/>
    </xf>
    <xf numFmtId="0" fontId="0" fillId="0" borderId="36" xfId="0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41" xfId="0" applyBorder="1" applyAlignment="1">
      <alignment horizontal="center" vertical="center"/>
    </xf>
    <xf numFmtId="0" fontId="12" fillId="0" borderId="39" xfId="0" applyFont="1" applyBorder="1" applyAlignment="1">
      <alignment vertical="center" shrinkToFit="1"/>
    </xf>
    <xf numFmtId="0" fontId="12" fillId="0" borderId="40" xfId="0" applyFont="1" applyBorder="1" applyAlignment="1">
      <alignment vertical="center" shrinkToFit="1"/>
    </xf>
    <xf numFmtId="0" fontId="12" fillId="0" borderId="41" xfId="0" applyFont="1" applyBorder="1" applyAlignment="1">
      <alignment vertical="center" shrinkToFit="1"/>
    </xf>
    <xf numFmtId="0" fontId="0" fillId="0" borderId="39" xfId="0" applyBorder="1" applyAlignment="1">
      <alignment horizontal="centerContinuous" vertical="center"/>
    </xf>
    <xf numFmtId="0" fontId="0" fillId="0" borderId="40" xfId="0" applyBorder="1" applyAlignment="1">
      <alignment horizontal="centerContinuous" vertical="center"/>
    </xf>
    <xf numFmtId="0" fontId="0" fillId="0" borderId="41" xfId="0" applyBorder="1" applyAlignment="1">
      <alignment horizontal="centerContinuous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14" fontId="0" fillId="0" borderId="40" xfId="0" applyNumberFormat="1" applyBorder="1" applyAlignment="1">
      <alignment horizontal="center" vertical="center"/>
    </xf>
    <xf numFmtId="14" fontId="12" fillId="0" borderId="40" xfId="0" applyNumberFormat="1" applyFont="1" applyBorder="1" applyAlignment="1">
      <alignment vertical="center" shrinkToFit="1"/>
    </xf>
    <xf numFmtId="14" fontId="12" fillId="0" borderId="40" xfId="0" applyNumberFormat="1" applyFont="1" applyBorder="1" applyAlignment="1">
      <alignment horizontal="right" vertical="center" shrinkToFit="1"/>
    </xf>
    <xf numFmtId="14" fontId="12" fillId="0" borderId="40" xfId="0" applyNumberFormat="1" applyFont="1" applyBorder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41" xfId="0" applyBorder="1" applyAlignment="1">
      <alignment vertical="center" shrinkToFi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14" fontId="9" fillId="0" borderId="11" xfId="0" applyNumberFormat="1" applyFont="1" applyBorder="1" applyAlignment="1">
      <alignment horizontal="center" vertical="center"/>
    </xf>
    <xf numFmtId="14" fontId="9" fillId="0" borderId="10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14" fontId="9" fillId="0" borderId="1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4" fontId="9" fillId="0" borderId="18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3" fillId="0" borderId="0" xfId="0" applyFont="1" applyAlignment="1">
      <alignment horizontal="right" vertical="center" indent="1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4" fillId="0" borderId="0" xfId="0" applyFont="1" applyAlignment="1">
      <alignment horizontal="distributed" vertical="center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indent="1"/>
    </xf>
    <xf numFmtId="0" fontId="3" fillId="0" borderId="0" xfId="0" applyFont="1" applyAlignment="1">
      <alignment horizontal="distributed" vertical="center"/>
    </xf>
    <xf numFmtId="0" fontId="0" fillId="0" borderId="0" xfId="0">
      <alignment vertical="center"/>
    </xf>
    <xf numFmtId="0" fontId="3" fillId="0" borderId="3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8" fillId="0" borderId="9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29" xfId="0" applyBorder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/>
    <xf numFmtId="0" fontId="3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5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26" xfId="0" applyBorder="1" applyAlignment="1">
      <alignment horizontal="center"/>
    </xf>
    <xf numFmtId="0" fontId="3" fillId="0" borderId="27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1" fillId="0" borderId="0" xfId="0" applyFont="1" applyAlignment="1">
      <alignment horizontal="distributed" vertical="center" indent="1"/>
    </xf>
    <xf numFmtId="0" fontId="6" fillId="0" borderId="2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distributed" vertical="center" indent="3"/>
    </xf>
    <xf numFmtId="0" fontId="0" fillId="0" borderId="21" xfId="0" applyBorder="1" applyAlignment="1">
      <alignment horizontal="distributed" vertical="center" indent="3"/>
    </xf>
    <xf numFmtId="0" fontId="0" fillId="0" borderId="22" xfId="0" applyBorder="1" applyAlignment="1">
      <alignment horizontal="distributed" vertical="center" indent="3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31" xfId="0" applyFont="1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95250</xdr:colOff>
      <xdr:row>4</xdr:row>
      <xdr:rowOff>298450</xdr:rowOff>
    </xdr:from>
    <xdr:to>
      <xdr:col>16</xdr:col>
      <xdr:colOff>234950</xdr:colOff>
      <xdr:row>4</xdr:row>
      <xdr:rowOff>431800</xdr:rowOff>
    </xdr:to>
    <xdr:sp macro="" textlink="">
      <xdr:nvSpPr>
        <xdr:cNvPr id="1035" name="Rectangle 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rrowheads="1"/>
        </xdr:cNvSpPr>
      </xdr:nvSpPr>
      <xdr:spPr bwMode="auto">
        <a:xfrm>
          <a:off x="5581650" y="1581150"/>
          <a:ext cx="139700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238125</xdr:colOff>
      <xdr:row>1</xdr:row>
      <xdr:rowOff>63500</xdr:rowOff>
    </xdr:from>
    <xdr:to>
      <xdr:col>26</xdr:col>
      <xdr:colOff>539750</xdr:colOff>
      <xdr:row>11</xdr:row>
      <xdr:rowOff>111125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49B539C-C483-49D5-9BA2-E6C49005DC3F}"/>
            </a:ext>
          </a:extLst>
        </xdr:cNvPr>
        <xdr:cNvSpPr txBox="1"/>
      </xdr:nvSpPr>
      <xdr:spPr>
        <a:xfrm>
          <a:off x="6810375" y="285750"/>
          <a:ext cx="3349625" cy="3333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/>
            <a:t>このシートではなく、「</a:t>
          </a:r>
          <a:r>
            <a:rPr kumimoji="1" lang="ja-JP" altLang="en-US" sz="2800">
              <a:solidFill>
                <a:srgbClr val="FF0000"/>
              </a:solidFill>
            </a:rPr>
            <a:t>入力シート</a:t>
          </a:r>
          <a:r>
            <a:rPr kumimoji="1" lang="ja-JP" altLang="en-US" sz="2800"/>
            <a:t>」に記入してください。</a:t>
          </a:r>
          <a:endParaRPr kumimoji="1" lang="en-US" altLang="ja-JP" sz="2800"/>
        </a:p>
        <a:p>
          <a:r>
            <a:rPr kumimoji="1" lang="ja-JP" altLang="en-US" sz="2800"/>
            <a:t>入力シートに記入後、このシートをプリントアウトしてください。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95250</xdr:colOff>
      <xdr:row>4</xdr:row>
      <xdr:rowOff>298450</xdr:rowOff>
    </xdr:from>
    <xdr:to>
      <xdr:col>16</xdr:col>
      <xdr:colOff>234950</xdr:colOff>
      <xdr:row>4</xdr:row>
      <xdr:rowOff>431800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038850" y="1584325"/>
          <a:ext cx="139700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333375</xdr:colOff>
      <xdr:row>1</xdr:row>
      <xdr:rowOff>238125</xdr:rowOff>
    </xdr:from>
    <xdr:to>
      <xdr:col>26</xdr:col>
      <xdr:colOff>635000</xdr:colOff>
      <xdr:row>11</xdr:row>
      <xdr:rowOff>285750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1EF1EC6-E4DD-4D43-954F-A026F7D12B79}"/>
            </a:ext>
          </a:extLst>
        </xdr:cNvPr>
        <xdr:cNvSpPr txBox="1"/>
      </xdr:nvSpPr>
      <xdr:spPr>
        <a:xfrm>
          <a:off x="6905625" y="460375"/>
          <a:ext cx="3349625" cy="3333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/>
            <a:t>このシートではなく、「</a:t>
          </a:r>
          <a:r>
            <a:rPr kumimoji="1" lang="ja-JP" altLang="en-US" sz="2800">
              <a:solidFill>
                <a:srgbClr val="FF0000"/>
              </a:solidFill>
            </a:rPr>
            <a:t>入力シート</a:t>
          </a:r>
          <a:r>
            <a:rPr kumimoji="1" lang="ja-JP" altLang="en-US" sz="2800"/>
            <a:t>」に記入してください。</a:t>
          </a:r>
          <a:endParaRPr kumimoji="1" lang="en-US" altLang="ja-JP" sz="2800"/>
        </a:p>
        <a:p>
          <a:r>
            <a:rPr kumimoji="1" lang="ja-JP" altLang="en-US" sz="2800"/>
            <a:t>入力シートに記入後、このシートをプリントアウトしてください。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showGridLines="0" tabSelected="1" view="pageBreakPreview" zoomScale="85" zoomScaleNormal="100" zoomScaleSheetLayoutView="85" workbookViewId="0">
      <selection activeCell="A3" sqref="A3:R3"/>
    </sheetView>
  </sheetViews>
  <sheetFormatPr defaultColWidth="9" defaultRowHeight="13.5"/>
  <cols>
    <col min="1" max="18" width="4.875" style="2" customWidth="1"/>
    <col min="19" max="26" width="5" style="1" customWidth="1"/>
    <col min="27" max="16384" width="9" style="1"/>
  </cols>
  <sheetData>
    <row r="1" spans="1:18" ht="18" customHeight="1">
      <c r="A1" s="110" t="s">
        <v>97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18" ht="48" customHeight="1">
      <c r="A2" s="111" t="s">
        <v>101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</row>
    <row r="3" spans="1:18" ht="33" customHeight="1">
      <c r="A3" s="113" t="s">
        <v>9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</row>
    <row r="4" spans="1:18" s="5" customFormat="1" ht="26.25" customHeight="1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4" t="s">
        <v>50</v>
      </c>
      <c r="M4" s="9">
        <f>IF(入力シート!D2="","",入力シート!D2)</f>
        <v>7</v>
      </c>
      <c r="N4" s="9" t="s">
        <v>51</v>
      </c>
      <c r="O4" s="2" t="str">
        <f>IF(入力シート!D3="","",入力シート!D3)</f>
        <v/>
      </c>
      <c r="P4" s="4" t="s">
        <v>2</v>
      </c>
      <c r="Q4" s="2" t="str">
        <f>IF(入力シート!D4="","",入力シート!D4)</f>
        <v/>
      </c>
      <c r="R4" s="4" t="s">
        <v>3</v>
      </c>
    </row>
    <row r="5" spans="1:18" s="5" customFormat="1" ht="35.25" customHeight="1">
      <c r="A5" s="12"/>
      <c r="B5" s="12"/>
      <c r="C5" s="9"/>
      <c r="D5" s="9"/>
      <c r="E5" s="58" t="str">
        <f>IF(入力シート!D5="","",入力シート!E5)</f>
        <v/>
      </c>
      <c r="F5" s="58"/>
      <c r="G5" s="58"/>
      <c r="H5" s="58"/>
      <c r="I5" s="58"/>
      <c r="J5" s="125" t="s">
        <v>0</v>
      </c>
      <c r="K5" s="125"/>
      <c r="L5" s="128" t="str">
        <f>IF(入力シート!D7="","",入力シート!D7)</f>
        <v/>
      </c>
      <c r="M5" s="128"/>
      <c r="N5" s="128"/>
      <c r="O5" s="128"/>
      <c r="P5" s="128"/>
      <c r="Q5" s="8" t="s">
        <v>1</v>
      </c>
      <c r="R5" s="3"/>
    </row>
    <row r="6" spans="1:18" ht="39.75" customHeight="1" thickBot="1">
      <c r="A6" s="124" t="s">
        <v>100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</row>
    <row r="7" spans="1:18" ht="20.100000000000001" customHeight="1">
      <c r="A7" s="147" t="s">
        <v>4</v>
      </c>
      <c r="B7" s="148"/>
      <c r="C7" s="85"/>
      <c r="D7" s="163" t="str">
        <f>IF(入力シート!D5="","",入力シート!E5)&amp;"中学校"</f>
        <v>中学校</v>
      </c>
      <c r="E7" s="164"/>
      <c r="F7" s="164"/>
      <c r="G7" s="164"/>
      <c r="H7" s="164"/>
      <c r="I7" s="165"/>
      <c r="J7" s="152" t="s">
        <v>5</v>
      </c>
      <c r="K7" s="148"/>
      <c r="L7" s="85"/>
      <c r="M7" s="132" t="str">
        <f>IF(入力シート!D10="","",入力シート!D10)</f>
        <v/>
      </c>
      <c r="N7" s="133"/>
      <c r="O7" s="133"/>
      <c r="P7" s="133"/>
      <c r="Q7" s="133"/>
      <c r="R7" s="134"/>
    </row>
    <row r="8" spans="1:18" ht="20.100000000000001" customHeight="1">
      <c r="A8" s="149"/>
      <c r="B8" s="150"/>
      <c r="C8" s="151"/>
      <c r="D8" s="166"/>
      <c r="E8" s="167"/>
      <c r="F8" s="167"/>
      <c r="G8" s="167"/>
      <c r="H8" s="167"/>
      <c r="I8" s="168"/>
      <c r="J8" s="153"/>
      <c r="K8" s="150"/>
      <c r="L8" s="151"/>
      <c r="M8" s="118" t="str">
        <f>"（"&amp;IF(入力シート!D11="","",入力シート!D11)&amp;"）"</f>
        <v>（）</v>
      </c>
      <c r="N8" s="119"/>
      <c r="O8" s="119"/>
      <c r="P8" s="119"/>
      <c r="Q8" s="119"/>
      <c r="R8" s="120"/>
    </row>
    <row r="9" spans="1:18" ht="20.100000000000001" customHeight="1">
      <c r="A9" s="159" t="s">
        <v>17</v>
      </c>
      <c r="B9" s="91"/>
      <c r="C9" s="92"/>
      <c r="D9" s="154" t="str">
        <f>IF(入力シート!D12="","",入力シート!D12)</f>
        <v/>
      </c>
      <c r="E9" s="169"/>
      <c r="F9" s="169"/>
      <c r="G9" s="169"/>
      <c r="H9" s="169"/>
      <c r="I9" s="170"/>
      <c r="J9" s="154" t="s">
        <v>52</v>
      </c>
      <c r="K9" s="155"/>
      <c r="L9" s="156"/>
      <c r="M9" s="129" t="str">
        <f>IF(入力シート!D14="","",入力シート!D14)</f>
        <v/>
      </c>
      <c r="N9" s="130"/>
      <c r="O9" s="130"/>
      <c r="P9" s="130"/>
      <c r="Q9" s="130"/>
      <c r="R9" s="131"/>
    </row>
    <row r="10" spans="1:18" ht="20.100000000000001" customHeight="1" thickBot="1">
      <c r="A10" s="160"/>
      <c r="B10" s="161"/>
      <c r="C10" s="162"/>
      <c r="D10" s="126" t="str">
        <f>"（"&amp;IF(入力シート!D13="","",入力シート!D13)&amp;"）"</f>
        <v>（）</v>
      </c>
      <c r="E10" s="127"/>
      <c r="F10" s="127"/>
      <c r="G10" s="127"/>
      <c r="H10" s="127"/>
      <c r="I10" s="87"/>
      <c r="J10" s="126"/>
      <c r="K10" s="157"/>
      <c r="L10" s="158"/>
      <c r="M10" s="121" t="s">
        <v>60</v>
      </c>
      <c r="N10" s="122"/>
      <c r="O10" s="122"/>
      <c r="P10" s="122"/>
      <c r="Q10" s="122"/>
      <c r="R10" s="123"/>
    </row>
    <row r="11" spans="1:18" ht="21" customHeight="1">
      <c r="A11" s="115"/>
      <c r="B11" s="115"/>
      <c r="C11" s="115"/>
      <c r="D11" s="114"/>
      <c r="E11" s="117"/>
      <c r="F11" s="117"/>
      <c r="G11" s="117"/>
      <c r="H11" s="114"/>
      <c r="I11" s="114"/>
      <c r="J11" s="6"/>
      <c r="K11" s="6"/>
      <c r="L11" s="6"/>
      <c r="M11" s="116"/>
      <c r="N11" s="117"/>
      <c r="O11" s="117"/>
      <c r="P11" s="117"/>
      <c r="Q11" s="117"/>
      <c r="R11" s="117"/>
    </row>
    <row r="12" spans="1:18" ht="39.75" customHeight="1" thickBot="1">
      <c r="A12" s="138" t="s">
        <v>10</v>
      </c>
      <c r="B12" s="138"/>
      <c r="C12" s="138"/>
      <c r="D12" s="11" t="str">
        <f>IF(入力シート!D15="","",入力シート!D15)</f>
        <v/>
      </c>
      <c r="E12" s="10"/>
      <c r="F12" s="5"/>
      <c r="G12" s="7"/>
      <c r="H12" s="7"/>
      <c r="I12" s="104" t="s">
        <v>11</v>
      </c>
      <c r="J12" s="105"/>
      <c r="K12" s="105"/>
      <c r="L12" s="106" t="str">
        <f>IF(入力シート!D16="","",入力シート!D16)</f>
        <v/>
      </c>
      <c r="M12" s="106"/>
      <c r="N12" s="100" t="s">
        <v>61</v>
      </c>
      <c r="O12" s="100"/>
      <c r="P12" s="109" t="str">
        <f>IF(入力シート!D17="","",入力シート!D17)</f>
        <v/>
      </c>
      <c r="Q12" s="109"/>
      <c r="R12" s="55" t="s">
        <v>12</v>
      </c>
    </row>
    <row r="13" spans="1:18" ht="39.75" customHeight="1" thickBot="1">
      <c r="A13" s="146" t="s">
        <v>13</v>
      </c>
      <c r="B13" s="107"/>
      <c r="C13" s="102"/>
      <c r="D13" s="108"/>
      <c r="E13" s="143" t="s">
        <v>6</v>
      </c>
      <c r="F13" s="144"/>
      <c r="G13" s="144"/>
      <c r="H13" s="144"/>
      <c r="I13" s="145"/>
      <c r="J13" s="101" t="s">
        <v>7</v>
      </c>
      <c r="K13" s="142"/>
      <c r="L13" s="107" t="s">
        <v>16</v>
      </c>
      <c r="M13" s="102"/>
      <c r="N13" s="108"/>
      <c r="O13" s="101" t="s">
        <v>8</v>
      </c>
      <c r="P13" s="102"/>
      <c r="Q13" s="102"/>
      <c r="R13" s="103"/>
    </row>
    <row r="14" spans="1:18" ht="39.75" customHeight="1">
      <c r="A14" s="84">
        <v>1</v>
      </c>
      <c r="B14" s="85"/>
      <c r="C14" s="88" t="s">
        <v>14</v>
      </c>
      <c r="D14" s="89"/>
      <c r="E14" s="75" t="str">
        <f>IF(入力シート!D18="","",入力シート!E18)</f>
        <v/>
      </c>
      <c r="F14" s="76"/>
      <c r="G14" s="76"/>
      <c r="H14" s="76"/>
      <c r="I14" s="77"/>
      <c r="J14" s="78" t="str">
        <f>IF(入力シート!D20="","",入力シート!D20)</f>
        <v/>
      </c>
      <c r="K14" s="77"/>
      <c r="L14" s="79" t="str">
        <f>IF(入力シート!D21="","",入力シート!D21)</f>
        <v/>
      </c>
      <c r="M14" s="80"/>
      <c r="N14" s="81"/>
      <c r="O14" s="59" t="str">
        <f>IF(入力シート!D22="","",入力シート!D22)</f>
        <v/>
      </c>
      <c r="P14" s="60"/>
      <c r="Q14" s="60"/>
      <c r="R14" s="61"/>
    </row>
    <row r="15" spans="1:18" ht="39.75" customHeight="1" thickBot="1">
      <c r="A15" s="86"/>
      <c r="B15" s="87"/>
      <c r="C15" s="62" t="s">
        <v>15</v>
      </c>
      <c r="D15" s="63"/>
      <c r="E15" s="67" t="str">
        <f>IF(入力シート!D23="","",入力シート!E23)</f>
        <v/>
      </c>
      <c r="F15" s="98"/>
      <c r="G15" s="98"/>
      <c r="H15" s="98"/>
      <c r="I15" s="99"/>
      <c r="J15" s="68" t="str">
        <f>IF(入力シート!D25="","",入力シート!D25)</f>
        <v/>
      </c>
      <c r="K15" s="69"/>
      <c r="L15" s="72" t="str">
        <f>IF(入力シート!D26="","",入力シート!D26)</f>
        <v/>
      </c>
      <c r="M15" s="73"/>
      <c r="N15" s="74"/>
      <c r="O15" s="64" t="str">
        <f>IF(入力シート!D27="","",入力シート!D27)</f>
        <v/>
      </c>
      <c r="P15" s="65"/>
      <c r="Q15" s="65"/>
      <c r="R15" s="66"/>
    </row>
    <row r="16" spans="1:18" ht="39.75" customHeight="1">
      <c r="A16" s="84">
        <v>2</v>
      </c>
      <c r="B16" s="85"/>
      <c r="C16" s="90" t="s">
        <v>14</v>
      </c>
      <c r="D16" s="89"/>
      <c r="E16" s="75" t="str">
        <f>IF(入力シート!D28="","",入力シート!E28)</f>
        <v/>
      </c>
      <c r="F16" s="76"/>
      <c r="G16" s="76"/>
      <c r="H16" s="76"/>
      <c r="I16" s="77"/>
      <c r="J16" s="76" t="str">
        <f>IF(入力シート!D30="","",入力シート!D30)</f>
        <v/>
      </c>
      <c r="K16" s="77"/>
      <c r="L16" s="79" t="str">
        <f>IF(入力シート!D31="","",入力シート!D31)</f>
        <v/>
      </c>
      <c r="M16" s="80"/>
      <c r="N16" s="81"/>
      <c r="O16" s="59" t="str">
        <f>IF(入力シート!D32="","",入力シート!D32)</f>
        <v/>
      </c>
      <c r="P16" s="60"/>
      <c r="Q16" s="60"/>
      <c r="R16" s="61"/>
    </row>
    <row r="17" spans="1:18" ht="39.75" customHeight="1" thickBot="1">
      <c r="A17" s="86"/>
      <c r="B17" s="87"/>
      <c r="C17" s="91" t="s">
        <v>15</v>
      </c>
      <c r="D17" s="92"/>
      <c r="E17" s="139" t="str">
        <f>IF(入力シート!D33="","",入力シート!E33)</f>
        <v/>
      </c>
      <c r="F17" s="140"/>
      <c r="G17" s="140"/>
      <c r="H17" s="140"/>
      <c r="I17" s="141"/>
      <c r="J17" s="93" t="str">
        <f>IF(入力シート!D35="","",入力シート!D35)</f>
        <v/>
      </c>
      <c r="K17" s="94"/>
      <c r="L17" s="95" t="str">
        <f>IF(入力シート!D36="","",入力シート!D36)</f>
        <v/>
      </c>
      <c r="M17" s="96"/>
      <c r="N17" s="97"/>
      <c r="O17" s="135" t="str">
        <f>IF(入力シート!D37="","",入力シート!D37)</f>
        <v/>
      </c>
      <c r="P17" s="136"/>
      <c r="Q17" s="136"/>
      <c r="R17" s="137"/>
    </row>
    <row r="18" spans="1:18" ht="39.75" customHeight="1">
      <c r="A18" s="84">
        <v>3</v>
      </c>
      <c r="B18" s="85"/>
      <c r="C18" s="88" t="s">
        <v>14</v>
      </c>
      <c r="D18" s="89"/>
      <c r="E18" s="75" t="str">
        <f>IF(入力シート!D38="","",入力シート!E38)</f>
        <v/>
      </c>
      <c r="F18" s="76"/>
      <c r="G18" s="76"/>
      <c r="H18" s="76"/>
      <c r="I18" s="77"/>
      <c r="J18" s="76" t="str">
        <f>IF(入力シート!D40="","",入力シート!D40)</f>
        <v/>
      </c>
      <c r="K18" s="77"/>
      <c r="L18" s="79" t="str">
        <f>IF(入力シート!D41="","",入力シート!D41)</f>
        <v/>
      </c>
      <c r="M18" s="80"/>
      <c r="N18" s="81"/>
      <c r="O18" s="59" t="str">
        <f>IF(入力シート!D42="","",入力シート!D42)</f>
        <v/>
      </c>
      <c r="P18" s="60"/>
      <c r="Q18" s="60"/>
      <c r="R18" s="61"/>
    </row>
    <row r="19" spans="1:18" ht="39.75" customHeight="1" thickBot="1">
      <c r="A19" s="86"/>
      <c r="B19" s="87"/>
      <c r="C19" s="62" t="s">
        <v>15</v>
      </c>
      <c r="D19" s="63"/>
      <c r="E19" s="67" t="str">
        <f>IF(入力シート!D43="","",入力シート!E43)</f>
        <v/>
      </c>
      <c r="F19" s="68"/>
      <c r="G19" s="68"/>
      <c r="H19" s="68"/>
      <c r="I19" s="69"/>
      <c r="J19" s="83" t="str">
        <f>IF(入力シート!D45="","",入力シート!D45)</f>
        <v/>
      </c>
      <c r="K19" s="71"/>
      <c r="L19" s="72" t="str">
        <f>IF(入力シート!D46="","",入力シート!D46)</f>
        <v/>
      </c>
      <c r="M19" s="73"/>
      <c r="N19" s="74"/>
      <c r="O19" s="64" t="str">
        <f>IF(入力シート!D47="","",入力シート!D47)</f>
        <v/>
      </c>
      <c r="P19" s="65"/>
      <c r="Q19" s="65"/>
      <c r="R19" s="66"/>
    </row>
    <row r="20" spans="1:18" ht="39.75" customHeight="1">
      <c r="A20" s="84">
        <v>4</v>
      </c>
      <c r="B20" s="85"/>
      <c r="C20" s="88" t="s">
        <v>14</v>
      </c>
      <c r="D20" s="89"/>
      <c r="E20" s="75" t="str">
        <f>IF(入力シート!D48="","",入力シート!E48)</f>
        <v/>
      </c>
      <c r="F20" s="76"/>
      <c r="G20" s="76"/>
      <c r="H20" s="76"/>
      <c r="I20" s="77"/>
      <c r="J20" s="76" t="str">
        <f>IF(入力シート!D50="","",入力シート!D50)</f>
        <v/>
      </c>
      <c r="K20" s="77"/>
      <c r="L20" s="79" t="str">
        <f>IF(入力シート!D51="","",入力シート!D51)</f>
        <v/>
      </c>
      <c r="M20" s="80"/>
      <c r="N20" s="81"/>
      <c r="O20" s="59" t="str">
        <f>IF(入力シート!D52="","",入力シート!D52)</f>
        <v/>
      </c>
      <c r="P20" s="60"/>
      <c r="Q20" s="60"/>
      <c r="R20" s="61"/>
    </row>
    <row r="21" spans="1:18" ht="39.75" customHeight="1" thickBot="1">
      <c r="A21" s="86"/>
      <c r="B21" s="87"/>
      <c r="C21" s="62" t="s">
        <v>15</v>
      </c>
      <c r="D21" s="63"/>
      <c r="E21" s="67" t="str">
        <f>IF(入力シート!D53="","",入力シート!E53)</f>
        <v/>
      </c>
      <c r="F21" s="68"/>
      <c r="G21" s="68"/>
      <c r="H21" s="68"/>
      <c r="I21" s="69"/>
      <c r="J21" s="82" t="str">
        <f>IF(入力シート!D55="","",入力シート!D55)</f>
        <v/>
      </c>
      <c r="K21" s="69"/>
      <c r="L21" s="72" t="str">
        <f>IF(入力シート!D56="","",入力シート!D56)</f>
        <v/>
      </c>
      <c r="M21" s="73"/>
      <c r="N21" s="74"/>
      <c r="O21" s="64" t="str">
        <f>IF(入力シート!D57="","",入力シート!D57)</f>
        <v/>
      </c>
      <c r="P21" s="65"/>
      <c r="Q21" s="65"/>
      <c r="R21" s="66"/>
    </row>
    <row r="22" spans="1:18" ht="39.75" customHeight="1">
      <c r="A22" s="84">
        <v>5</v>
      </c>
      <c r="B22" s="85"/>
      <c r="C22" s="88" t="s">
        <v>14</v>
      </c>
      <c r="D22" s="89"/>
      <c r="E22" s="75" t="str">
        <f>IF(入力シート!D58="","",入力シート!E58)</f>
        <v/>
      </c>
      <c r="F22" s="76"/>
      <c r="G22" s="76"/>
      <c r="H22" s="76"/>
      <c r="I22" s="77"/>
      <c r="J22" s="78" t="str">
        <f>IF(入力シート!D60="","",入力シート!D60)</f>
        <v/>
      </c>
      <c r="K22" s="77"/>
      <c r="L22" s="79" t="str">
        <f>IF(入力シート!D61="","",入力シート!D61)</f>
        <v/>
      </c>
      <c r="M22" s="80"/>
      <c r="N22" s="81"/>
      <c r="O22" s="59" t="str">
        <f>IF(入力シート!D62="","",入力シート!D62)</f>
        <v/>
      </c>
      <c r="P22" s="60"/>
      <c r="Q22" s="60"/>
      <c r="R22" s="61"/>
    </row>
    <row r="23" spans="1:18" ht="39.75" customHeight="1" thickBot="1">
      <c r="A23" s="86"/>
      <c r="B23" s="87"/>
      <c r="C23" s="62" t="s">
        <v>15</v>
      </c>
      <c r="D23" s="63"/>
      <c r="E23" s="67" t="str">
        <f>IF(入力シート!D63="","",入力シート!E63)</f>
        <v/>
      </c>
      <c r="F23" s="68"/>
      <c r="G23" s="68"/>
      <c r="H23" s="68"/>
      <c r="I23" s="69"/>
      <c r="J23" s="70" t="str">
        <f>IF(入力シート!D65="","",入力シート!D65)</f>
        <v/>
      </c>
      <c r="K23" s="71"/>
      <c r="L23" s="72" t="str">
        <f>IF(入力シート!D66="","",入力シート!D66)</f>
        <v/>
      </c>
      <c r="M23" s="73"/>
      <c r="N23" s="74"/>
      <c r="O23" s="64" t="str">
        <f>IF(入力シート!D67="","",入力シート!D67)</f>
        <v/>
      </c>
      <c r="P23" s="65"/>
      <c r="Q23" s="65"/>
      <c r="R23" s="66"/>
    </row>
    <row r="24" spans="1:18" ht="18.75" customHeight="1"/>
    <row r="25" spans="1:18" ht="18.75" customHeight="1"/>
    <row r="26" spans="1:18" ht="18.75" customHeight="1"/>
  </sheetData>
  <mergeCells count="88">
    <mergeCell ref="A7:C8"/>
    <mergeCell ref="J7:L8"/>
    <mergeCell ref="J9:L10"/>
    <mergeCell ref="A9:C10"/>
    <mergeCell ref="D7:I8"/>
    <mergeCell ref="D9:I9"/>
    <mergeCell ref="O17:R17"/>
    <mergeCell ref="A12:C12"/>
    <mergeCell ref="A14:B15"/>
    <mergeCell ref="A16:B17"/>
    <mergeCell ref="E17:I17"/>
    <mergeCell ref="J13:K13"/>
    <mergeCell ref="E13:I13"/>
    <mergeCell ref="E14:I14"/>
    <mergeCell ref="O14:R14"/>
    <mergeCell ref="L15:N15"/>
    <mergeCell ref="O15:R15"/>
    <mergeCell ref="E16:I16"/>
    <mergeCell ref="J16:K16"/>
    <mergeCell ref="L16:N16"/>
    <mergeCell ref="O16:R16"/>
    <mergeCell ref="A13:D13"/>
    <mergeCell ref="A1:R1"/>
    <mergeCell ref="A2:R2"/>
    <mergeCell ref="A3:R3"/>
    <mergeCell ref="A4:K4"/>
    <mergeCell ref="A11:C11"/>
    <mergeCell ref="M11:R11"/>
    <mergeCell ref="D11:G11"/>
    <mergeCell ref="H11:I11"/>
    <mergeCell ref="M8:R8"/>
    <mergeCell ref="M10:R10"/>
    <mergeCell ref="A6:R6"/>
    <mergeCell ref="J5:K5"/>
    <mergeCell ref="D10:I10"/>
    <mergeCell ref="L5:P5"/>
    <mergeCell ref="M9:R9"/>
    <mergeCell ref="M7:R7"/>
    <mergeCell ref="N12:O12"/>
    <mergeCell ref="O13:R13"/>
    <mergeCell ref="I12:K12"/>
    <mergeCell ref="L12:M12"/>
    <mergeCell ref="L13:N13"/>
    <mergeCell ref="P12:Q12"/>
    <mergeCell ref="L17:N17"/>
    <mergeCell ref="J14:K14"/>
    <mergeCell ref="L14:N14"/>
    <mergeCell ref="E15:I15"/>
    <mergeCell ref="J15:K15"/>
    <mergeCell ref="C15:D15"/>
    <mergeCell ref="C16:D16"/>
    <mergeCell ref="C17:D17"/>
    <mergeCell ref="J17:K17"/>
    <mergeCell ref="C14:D14"/>
    <mergeCell ref="A22:B23"/>
    <mergeCell ref="C18:D18"/>
    <mergeCell ref="C20:D20"/>
    <mergeCell ref="C22:D22"/>
    <mergeCell ref="A20:B21"/>
    <mergeCell ref="A18:B19"/>
    <mergeCell ref="J20:K20"/>
    <mergeCell ref="L20:N20"/>
    <mergeCell ref="L21:N21"/>
    <mergeCell ref="O18:R18"/>
    <mergeCell ref="C19:D19"/>
    <mergeCell ref="O19:R19"/>
    <mergeCell ref="E18:I18"/>
    <mergeCell ref="J18:K18"/>
    <mergeCell ref="E19:I19"/>
    <mergeCell ref="L18:N18"/>
    <mergeCell ref="J19:K19"/>
    <mergeCell ref="L19:N19"/>
    <mergeCell ref="E5:I5"/>
    <mergeCell ref="O22:R22"/>
    <mergeCell ref="C23:D23"/>
    <mergeCell ref="O23:R23"/>
    <mergeCell ref="E23:I23"/>
    <mergeCell ref="J23:K23"/>
    <mergeCell ref="L23:N23"/>
    <mergeCell ref="E22:I22"/>
    <mergeCell ref="J22:K22"/>
    <mergeCell ref="L22:N22"/>
    <mergeCell ref="O20:R20"/>
    <mergeCell ref="C21:D21"/>
    <mergeCell ref="O21:R21"/>
    <mergeCell ref="E21:I21"/>
    <mergeCell ref="J21:K21"/>
    <mergeCell ref="E20:I20"/>
  </mergeCells>
  <phoneticPr fontId="2"/>
  <pageMargins left="0.76" right="0.71" top="0.52" bottom="0.48" header="0.51200000000000001" footer="0.51200000000000001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"/>
  <sheetViews>
    <sheetView showGridLines="0" view="pageBreakPreview" zoomScale="60" zoomScaleNormal="100" workbookViewId="0">
      <selection activeCell="A3" sqref="A3:R3"/>
    </sheetView>
  </sheetViews>
  <sheetFormatPr defaultColWidth="9" defaultRowHeight="13.5"/>
  <cols>
    <col min="1" max="18" width="4.875" style="2" customWidth="1"/>
    <col min="19" max="26" width="5" style="1" customWidth="1"/>
    <col min="27" max="16384" width="9" style="1"/>
  </cols>
  <sheetData>
    <row r="1" spans="1:18" ht="18" customHeight="1">
      <c r="A1" s="178" t="str">
        <f>'団体申込（部活動）'!$A$1</f>
        <v>（様式１）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</row>
    <row r="2" spans="1:18" ht="45" customHeight="1">
      <c r="A2" s="111" t="s">
        <v>101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</row>
    <row r="3" spans="1:18" ht="33" customHeight="1">
      <c r="A3" s="113" t="s">
        <v>9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</row>
    <row r="4" spans="1:18" s="5" customFormat="1" ht="26.25" customHeight="1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4" t="s">
        <v>50</v>
      </c>
      <c r="M4" s="9">
        <f>IF(入力シート!F2="","",入力シート!F2)</f>
        <v>7</v>
      </c>
      <c r="N4" s="9" t="s">
        <v>51</v>
      </c>
      <c r="O4" s="2" t="str">
        <f>IF(入力シート!F3="","",入力シート!F3)</f>
        <v/>
      </c>
      <c r="P4" s="4" t="s">
        <v>2</v>
      </c>
      <c r="Q4" s="2" t="str">
        <f>IF(入力シート!F4="","",入力シート!F4)</f>
        <v/>
      </c>
      <c r="R4" s="4" t="s">
        <v>3</v>
      </c>
    </row>
    <row r="5" spans="1:18" s="5" customFormat="1" ht="35.25" customHeight="1">
      <c r="A5" s="12"/>
      <c r="B5" s="12"/>
      <c r="C5" s="9"/>
      <c r="D5" s="9"/>
      <c r="E5" s="14" t="str">
        <f>IF(入力シート!F8="","",入力シート!F8)</f>
        <v/>
      </c>
      <c r="F5" s="13"/>
      <c r="G5" s="13"/>
      <c r="H5" s="13"/>
      <c r="I5" s="13"/>
      <c r="J5" s="179" t="s">
        <v>62</v>
      </c>
      <c r="K5" s="179"/>
      <c r="L5" s="128" t="str">
        <f>IF(入力シート!F9="","",入力シート!F9)</f>
        <v/>
      </c>
      <c r="M5" s="128"/>
      <c r="N5" s="128"/>
      <c r="O5" s="128"/>
      <c r="P5" s="128"/>
      <c r="Q5" s="8" t="s">
        <v>1</v>
      </c>
      <c r="R5" s="3"/>
    </row>
    <row r="6" spans="1:18" ht="39.75" customHeight="1" thickBot="1">
      <c r="A6" s="124" t="s">
        <v>100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</row>
    <row r="7" spans="1:18" ht="20.100000000000001" customHeight="1">
      <c r="A7" s="147" t="s">
        <v>21</v>
      </c>
      <c r="B7" s="148"/>
      <c r="C7" s="85"/>
      <c r="D7" s="163" t="str">
        <f>IF(入力シート!F8="","",入力シート!F8)</f>
        <v/>
      </c>
      <c r="E7" s="164"/>
      <c r="F7" s="164"/>
      <c r="G7" s="164"/>
      <c r="H7" s="164"/>
      <c r="I7" s="165"/>
      <c r="J7" s="152" t="s">
        <v>5</v>
      </c>
      <c r="K7" s="148"/>
      <c r="L7" s="85"/>
      <c r="M7" s="132" t="str">
        <f>IF(入力シート!F10="","",入力シート!F10)</f>
        <v/>
      </c>
      <c r="N7" s="133"/>
      <c r="O7" s="133"/>
      <c r="P7" s="133"/>
      <c r="Q7" s="133"/>
      <c r="R7" s="134"/>
    </row>
    <row r="8" spans="1:18" ht="20.100000000000001" customHeight="1">
      <c r="A8" s="149"/>
      <c r="B8" s="150"/>
      <c r="C8" s="151"/>
      <c r="D8" s="166"/>
      <c r="E8" s="167"/>
      <c r="F8" s="167"/>
      <c r="G8" s="167"/>
      <c r="H8" s="167"/>
      <c r="I8" s="168"/>
      <c r="J8" s="153"/>
      <c r="K8" s="150"/>
      <c r="L8" s="151"/>
      <c r="M8" s="118" t="str">
        <f>IF(入力シート!F11="","","（"&amp;入力シート!F11&amp;"）")</f>
        <v/>
      </c>
      <c r="N8" s="119"/>
      <c r="O8" s="119"/>
      <c r="P8" s="119"/>
      <c r="Q8" s="119"/>
      <c r="R8" s="120"/>
    </row>
    <row r="9" spans="1:18" ht="20.100000000000001" customHeight="1">
      <c r="A9" s="159" t="s">
        <v>17</v>
      </c>
      <c r="B9" s="91"/>
      <c r="C9" s="92"/>
      <c r="D9" s="154" t="str">
        <f>IF(入力シート!F12="","",入力シート!F12)</f>
        <v/>
      </c>
      <c r="E9" s="169"/>
      <c r="F9" s="169"/>
      <c r="G9" s="169"/>
      <c r="H9" s="169"/>
      <c r="I9" s="170"/>
      <c r="J9" s="154"/>
      <c r="K9" s="155"/>
      <c r="L9" s="156"/>
      <c r="M9" s="177"/>
      <c r="N9" s="130"/>
      <c r="O9" s="130"/>
      <c r="P9" s="130"/>
      <c r="Q9" s="130"/>
      <c r="R9" s="131"/>
    </row>
    <row r="10" spans="1:18" ht="20.100000000000001" customHeight="1" thickBot="1">
      <c r="A10" s="160"/>
      <c r="B10" s="161"/>
      <c r="C10" s="162"/>
      <c r="D10" s="126" t="str">
        <f>IF(入力シート!F11="","","（"&amp;入力シート!F11&amp;"）")</f>
        <v/>
      </c>
      <c r="E10" s="127"/>
      <c r="F10" s="127"/>
      <c r="G10" s="127"/>
      <c r="H10" s="127"/>
      <c r="I10" s="87"/>
      <c r="J10" s="126"/>
      <c r="K10" s="157"/>
      <c r="L10" s="158"/>
      <c r="M10" s="121"/>
      <c r="N10" s="122"/>
      <c r="O10" s="122"/>
      <c r="P10" s="122"/>
      <c r="Q10" s="122"/>
      <c r="R10" s="123"/>
    </row>
    <row r="11" spans="1:18" ht="21" customHeight="1">
      <c r="A11" s="115"/>
      <c r="B11" s="115"/>
      <c r="C11" s="115"/>
      <c r="D11" s="114"/>
      <c r="E11" s="117"/>
      <c r="F11" s="117"/>
      <c r="G11" s="117"/>
      <c r="H11" s="114"/>
      <c r="I11" s="114"/>
      <c r="J11" s="6"/>
      <c r="K11" s="6"/>
      <c r="L11" s="6"/>
      <c r="M11" s="116"/>
      <c r="N11" s="117"/>
      <c r="O11" s="117"/>
      <c r="P11" s="117"/>
      <c r="Q11" s="117"/>
      <c r="R11" s="117"/>
    </row>
    <row r="12" spans="1:18" ht="39.75" customHeight="1" thickBot="1">
      <c r="A12" s="138" t="s">
        <v>10</v>
      </c>
      <c r="B12" s="138"/>
      <c r="C12" s="138"/>
      <c r="D12" s="11" t="str">
        <f>IF(入力シート!F15="","",入力シート!F15)</f>
        <v/>
      </c>
      <c r="E12" s="10"/>
      <c r="F12" s="5"/>
      <c r="G12" s="7"/>
      <c r="H12" s="7"/>
      <c r="I12" s="104" t="s">
        <v>11</v>
      </c>
      <c r="J12" s="105"/>
      <c r="K12" s="105"/>
      <c r="L12" s="56" t="str">
        <f>IF(入力シート!F16="","",入力シート!F16)</f>
        <v/>
      </c>
      <c r="M12" s="56"/>
      <c r="N12" s="57"/>
      <c r="O12" s="57"/>
      <c r="P12" s="109" t="str">
        <f>IF(入力シート!F17="","",入力シート!F17)</f>
        <v/>
      </c>
      <c r="Q12" s="109"/>
      <c r="R12" s="55" t="s">
        <v>12</v>
      </c>
    </row>
    <row r="13" spans="1:18" ht="39.75" customHeight="1" thickBot="1">
      <c r="A13" s="146" t="s">
        <v>13</v>
      </c>
      <c r="B13" s="107"/>
      <c r="C13" s="102"/>
      <c r="D13" s="108"/>
      <c r="E13" s="143" t="s">
        <v>6</v>
      </c>
      <c r="F13" s="144"/>
      <c r="G13" s="144"/>
      <c r="H13" s="144"/>
      <c r="I13" s="145"/>
      <c r="J13" s="101" t="s">
        <v>7</v>
      </c>
      <c r="K13" s="142"/>
      <c r="L13" s="107" t="s">
        <v>16</v>
      </c>
      <c r="M13" s="102"/>
      <c r="N13" s="108"/>
      <c r="O13" s="174" t="s">
        <v>95</v>
      </c>
      <c r="P13" s="175"/>
      <c r="Q13" s="175"/>
      <c r="R13" s="176"/>
    </row>
    <row r="14" spans="1:18" ht="39.75" customHeight="1">
      <c r="A14" s="84">
        <v>1</v>
      </c>
      <c r="B14" s="85"/>
      <c r="C14" s="88" t="s">
        <v>14</v>
      </c>
      <c r="D14" s="89"/>
      <c r="E14" s="75" t="str">
        <f>IF(入力シート!F18="","",入力シート!G18)</f>
        <v/>
      </c>
      <c r="F14" s="76"/>
      <c r="G14" s="76"/>
      <c r="H14" s="76"/>
      <c r="I14" s="77"/>
      <c r="J14" s="78" t="str">
        <f>IF(入力シート!F20="","",入力シート!F20)</f>
        <v/>
      </c>
      <c r="K14" s="77"/>
      <c r="L14" s="171" t="str">
        <f>IF(入力シート!F21="","",入力シート!F21)</f>
        <v/>
      </c>
      <c r="M14" s="76"/>
      <c r="N14" s="77"/>
      <c r="O14" s="59" t="str">
        <f>IF(入力シート!F22="","",入力シート!F22)</f>
        <v/>
      </c>
      <c r="P14" s="60"/>
      <c r="Q14" s="60"/>
      <c r="R14" s="61"/>
    </row>
    <row r="15" spans="1:18" ht="39.75" customHeight="1" thickBot="1">
      <c r="A15" s="86"/>
      <c r="B15" s="87"/>
      <c r="C15" s="62" t="s">
        <v>15</v>
      </c>
      <c r="D15" s="63"/>
      <c r="E15" s="67" t="str">
        <f>IF(入力シート!F23="","",入力シート!G23)</f>
        <v/>
      </c>
      <c r="F15" s="68"/>
      <c r="G15" s="68"/>
      <c r="H15" s="68"/>
      <c r="I15" s="69"/>
      <c r="J15" s="68" t="str">
        <f>IF(入力シート!F25="","",入力シート!F25)</f>
        <v/>
      </c>
      <c r="K15" s="69"/>
      <c r="L15" s="172" t="str">
        <f>IF(入力シート!F26="","",入力シート!F26)</f>
        <v/>
      </c>
      <c r="M15" s="83"/>
      <c r="N15" s="71"/>
      <c r="O15" s="64" t="str">
        <f>IF(入力シート!F27="","",入力シート!F27)</f>
        <v/>
      </c>
      <c r="P15" s="65"/>
      <c r="Q15" s="65"/>
      <c r="R15" s="66"/>
    </row>
    <row r="16" spans="1:18" ht="39.75" customHeight="1">
      <c r="A16" s="84">
        <v>2</v>
      </c>
      <c r="B16" s="85"/>
      <c r="C16" s="90" t="s">
        <v>14</v>
      </c>
      <c r="D16" s="89"/>
      <c r="E16" s="75" t="str">
        <f>IF(入力シート!F28="","",入力シート!G28)</f>
        <v/>
      </c>
      <c r="F16" s="76"/>
      <c r="G16" s="76"/>
      <c r="H16" s="76"/>
      <c r="I16" s="77"/>
      <c r="J16" s="76" t="str">
        <f>IF(入力シート!F30="","",入力シート!F30)</f>
        <v/>
      </c>
      <c r="K16" s="77"/>
      <c r="L16" s="171" t="str">
        <f>IF(入力シート!F31="","",入力シート!F31)</f>
        <v/>
      </c>
      <c r="M16" s="76"/>
      <c r="N16" s="77"/>
      <c r="O16" s="59" t="str">
        <f>IF(入力シート!F32="","",入力シート!F32)</f>
        <v/>
      </c>
      <c r="P16" s="60"/>
      <c r="Q16" s="60"/>
      <c r="R16" s="61"/>
    </row>
    <row r="17" spans="1:18" ht="39.75" customHeight="1" thickBot="1">
      <c r="A17" s="86"/>
      <c r="B17" s="87"/>
      <c r="C17" s="91" t="s">
        <v>15</v>
      </c>
      <c r="D17" s="92"/>
      <c r="E17" s="139" t="str">
        <f>IF(入力シート!F33="","",入力シート!G33)</f>
        <v/>
      </c>
      <c r="F17" s="140"/>
      <c r="G17" s="140"/>
      <c r="H17" s="140"/>
      <c r="I17" s="141"/>
      <c r="J17" s="93" t="str">
        <f>IF(入力シート!F35="","",入力シート!F35)</f>
        <v/>
      </c>
      <c r="K17" s="94"/>
      <c r="L17" s="173" t="str">
        <f>IF(入力シート!F36="","",入力シート!F36)</f>
        <v/>
      </c>
      <c r="M17" s="93"/>
      <c r="N17" s="94"/>
      <c r="O17" s="135" t="str">
        <f>IF(入力シート!F37="","",入力シート!F37)</f>
        <v/>
      </c>
      <c r="P17" s="136"/>
      <c r="Q17" s="136"/>
      <c r="R17" s="137"/>
    </row>
    <row r="18" spans="1:18" ht="39.75" customHeight="1">
      <c r="A18" s="84">
        <v>3</v>
      </c>
      <c r="B18" s="85"/>
      <c r="C18" s="88" t="s">
        <v>14</v>
      </c>
      <c r="D18" s="89"/>
      <c r="E18" s="75" t="str">
        <f>IF(入力シート!F38="","",入力シート!G38)</f>
        <v/>
      </c>
      <c r="F18" s="76"/>
      <c r="G18" s="76"/>
      <c r="H18" s="76"/>
      <c r="I18" s="77"/>
      <c r="J18" s="76" t="str">
        <f>IF(入力シート!F40="","",入力シート!F40)</f>
        <v/>
      </c>
      <c r="K18" s="77"/>
      <c r="L18" s="171" t="str">
        <f>IF(入力シート!F41="","",入力シート!F41)</f>
        <v/>
      </c>
      <c r="M18" s="76"/>
      <c r="N18" s="77"/>
      <c r="O18" s="59" t="str">
        <f>IF(入力シート!F42="","",入力シート!F42)</f>
        <v/>
      </c>
      <c r="P18" s="60"/>
      <c r="Q18" s="60"/>
      <c r="R18" s="61"/>
    </row>
    <row r="19" spans="1:18" ht="39.75" customHeight="1" thickBot="1">
      <c r="A19" s="86"/>
      <c r="B19" s="87"/>
      <c r="C19" s="62" t="s">
        <v>15</v>
      </c>
      <c r="D19" s="63"/>
      <c r="E19" s="67" t="str">
        <f>IF(入力シート!F43="","",入力シート!G43)</f>
        <v/>
      </c>
      <c r="F19" s="68"/>
      <c r="G19" s="68"/>
      <c r="H19" s="68"/>
      <c r="I19" s="69"/>
      <c r="J19" s="83" t="str">
        <f>IF(入力シート!F45="","",入力シート!F45)</f>
        <v/>
      </c>
      <c r="K19" s="71"/>
      <c r="L19" s="172" t="str">
        <f>IF(入力シート!F46="","",入力シート!F46)</f>
        <v/>
      </c>
      <c r="M19" s="83"/>
      <c r="N19" s="71"/>
      <c r="O19" s="64" t="str">
        <f>IF(入力シート!F47="","",入力シート!F47)</f>
        <v/>
      </c>
      <c r="P19" s="65"/>
      <c r="Q19" s="65"/>
      <c r="R19" s="66"/>
    </row>
    <row r="20" spans="1:18" ht="39.75" customHeight="1">
      <c r="A20" s="84">
        <v>4</v>
      </c>
      <c r="B20" s="85"/>
      <c r="C20" s="88" t="s">
        <v>14</v>
      </c>
      <c r="D20" s="89"/>
      <c r="E20" s="75" t="str">
        <f>IF(入力シート!F48="","",入力シート!G48)</f>
        <v/>
      </c>
      <c r="F20" s="76"/>
      <c r="G20" s="76"/>
      <c r="H20" s="76"/>
      <c r="I20" s="77"/>
      <c r="J20" s="76" t="str">
        <f>IF(入力シート!F50="","",入力シート!F50)</f>
        <v/>
      </c>
      <c r="K20" s="77"/>
      <c r="L20" s="171" t="str">
        <f>IF(入力シート!F51="","",入力シート!F51)</f>
        <v/>
      </c>
      <c r="M20" s="76"/>
      <c r="N20" s="77"/>
      <c r="O20" s="59" t="str">
        <f>IF(入力シート!F52="","",入力シート!F52)</f>
        <v/>
      </c>
      <c r="P20" s="60"/>
      <c r="Q20" s="60"/>
      <c r="R20" s="61"/>
    </row>
    <row r="21" spans="1:18" ht="39.75" customHeight="1" thickBot="1">
      <c r="A21" s="86"/>
      <c r="B21" s="87"/>
      <c r="C21" s="62" t="s">
        <v>15</v>
      </c>
      <c r="D21" s="63"/>
      <c r="E21" s="67" t="str">
        <f>IF(入力シート!F53="","",入力シート!G53)</f>
        <v/>
      </c>
      <c r="F21" s="68"/>
      <c r="G21" s="68"/>
      <c r="H21" s="68"/>
      <c r="I21" s="69"/>
      <c r="J21" s="82" t="str">
        <f>IF(入力シート!F55="","",入力シート!F55)</f>
        <v/>
      </c>
      <c r="K21" s="69"/>
      <c r="L21" s="172" t="str">
        <f>IF(入力シート!F56="","",入力シート!F56)</f>
        <v/>
      </c>
      <c r="M21" s="83"/>
      <c r="N21" s="71"/>
      <c r="O21" s="64" t="str">
        <f>IF(入力シート!F57="","",入力シート!F57)</f>
        <v/>
      </c>
      <c r="P21" s="65"/>
      <c r="Q21" s="65"/>
      <c r="R21" s="66"/>
    </row>
    <row r="22" spans="1:18" ht="39.75" customHeight="1">
      <c r="A22" s="84">
        <v>5</v>
      </c>
      <c r="B22" s="85"/>
      <c r="C22" s="88" t="s">
        <v>14</v>
      </c>
      <c r="D22" s="89"/>
      <c r="E22" s="75" t="str">
        <f>IF(入力シート!F58="","",入力シート!G58)</f>
        <v/>
      </c>
      <c r="F22" s="76"/>
      <c r="G22" s="76"/>
      <c r="H22" s="76"/>
      <c r="I22" s="77"/>
      <c r="J22" s="78" t="str">
        <f>IF(入力シート!F60="","",入力シート!F60)</f>
        <v/>
      </c>
      <c r="K22" s="77"/>
      <c r="L22" s="171" t="str">
        <f>IF(入力シート!F61="","",入力シート!F61)</f>
        <v/>
      </c>
      <c r="M22" s="76"/>
      <c r="N22" s="77"/>
      <c r="O22" s="59" t="str">
        <f>IF(入力シート!F62="","",入力シート!F62)</f>
        <v/>
      </c>
      <c r="P22" s="60"/>
      <c r="Q22" s="60"/>
      <c r="R22" s="61"/>
    </row>
    <row r="23" spans="1:18" ht="39.75" customHeight="1" thickBot="1">
      <c r="A23" s="86"/>
      <c r="B23" s="87"/>
      <c r="C23" s="62" t="s">
        <v>15</v>
      </c>
      <c r="D23" s="63"/>
      <c r="E23" s="67" t="str">
        <f>IF(入力シート!F63="","",入力シート!G63)</f>
        <v/>
      </c>
      <c r="F23" s="68"/>
      <c r="G23" s="68"/>
      <c r="H23" s="68"/>
      <c r="I23" s="69"/>
      <c r="J23" s="70" t="str">
        <f>IF(入力シート!F65="","",入力シート!F65)</f>
        <v/>
      </c>
      <c r="K23" s="71"/>
      <c r="L23" s="172" t="str">
        <f>IF(入力シート!F66="","",入力シート!F66)</f>
        <v/>
      </c>
      <c r="M23" s="83"/>
      <c r="N23" s="71"/>
      <c r="O23" s="64" t="str">
        <f>IF(入力シート!F67="","",入力シート!F67)</f>
        <v/>
      </c>
      <c r="P23" s="65"/>
      <c r="Q23" s="65"/>
      <c r="R23" s="66"/>
    </row>
    <row r="24" spans="1:18" ht="18.75" customHeight="1"/>
    <row r="25" spans="1:18" ht="18.75" customHeight="1"/>
    <row r="26" spans="1:18" ht="18.75" customHeight="1"/>
  </sheetData>
  <mergeCells count="85">
    <mergeCell ref="A1:R1"/>
    <mergeCell ref="A2:R2"/>
    <mergeCell ref="A3:R3"/>
    <mergeCell ref="A4:K4"/>
    <mergeCell ref="J5:K5"/>
    <mergeCell ref="L5:P5"/>
    <mergeCell ref="A6:R6"/>
    <mergeCell ref="A7:C8"/>
    <mergeCell ref="D7:I8"/>
    <mergeCell ref="J7:L8"/>
    <mergeCell ref="M7:R7"/>
    <mergeCell ref="M8:R8"/>
    <mergeCell ref="A9:C10"/>
    <mergeCell ref="D9:I9"/>
    <mergeCell ref="J9:L10"/>
    <mergeCell ref="M9:R9"/>
    <mergeCell ref="D10:I10"/>
    <mergeCell ref="M10:R10"/>
    <mergeCell ref="A11:C11"/>
    <mergeCell ref="D11:G11"/>
    <mergeCell ref="H11:I11"/>
    <mergeCell ref="M11:R11"/>
    <mergeCell ref="A12:C12"/>
    <mergeCell ref="I12:K12"/>
    <mergeCell ref="P12:Q12"/>
    <mergeCell ref="L14:N14"/>
    <mergeCell ref="O14:R14"/>
    <mergeCell ref="C15:D15"/>
    <mergeCell ref="E15:I15"/>
    <mergeCell ref="J15:K15"/>
    <mergeCell ref="L15:N15"/>
    <mergeCell ref="A13:D13"/>
    <mergeCell ref="E13:I13"/>
    <mergeCell ref="J13:K13"/>
    <mergeCell ref="L13:N13"/>
    <mergeCell ref="O13:R13"/>
    <mergeCell ref="A16:B17"/>
    <mergeCell ref="C16:D16"/>
    <mergeCell ref="E16:I16"/>
    <mergeCell ref="J16:K16"/>
    <mergeCell ref="O15:R15"/>
    <mergeCell ref="C17:D17"/>
    <mergeCell ref="E17:I17"/>
    <mergeCell ref="J17:K17"/>
    <mergeCell ref="L17:N17"/>
    <mergeCell ref="L16:N16"/>
    <mergeCell ref="O16:R16"/>
    <mergeCell ref="O17:R17"/>
    <mergeCell ref="A14:B15"/>
    <mergeCell ref="C14:D14"/>
    <mergeCell ref="E14:I14"/>
    <mergeCell ref="J14:K14"/>
    <mergeCell ref="L19:N19"/>
    <mergeCell ref="O19:R19"/>
    <mergeCell ref="A18:B19"/>
    <mergeCell ref="C18:D18"/>
    <mergeCell ref="E18:I18"/>
    <mergeCell ref="J18:K18"/>
    <mergeCell ref="C19:D19"/>
    <mergeCell ref="E19:I19"/>
    <mergeCell ref="J19:K19"/>
    <mergeCell ref="L18:N18"/>
    <mergeCell ref="O18:R18"/>
    <mergeCell ref="O21:R21"/>
    <mergeCell ref="A20:B21"/>
    <mergeCell ref="C20:D20"/>
    <mergeCell ref="E20:I20"/>
    <mergeCell ref="J20:K20"/>
    <mergeCell ref="L20:N20"/>
    <mergeCell ref="O22:R22"/>
    <mergeCell ref="O20:R20"/>
    <mergeCell ref="C21:D21"/>
    <mergeCell ref="E21:I21"/>
    <mergeCell ref="A22:B23"/>
    <mergeCell ref="C22:D22"/>
    <mergeCell ref="E22:I22"/>
    <mergeCell ref="J22:K22"/>
    <mergeCell ref="L22:N22"/>
    <mergeCell ref="C23:D23"/>
    <mergeCell ref="E23:I23"/>
    <mergeCell ref="J23:K23"/>
    <mergeCell ref="L23:N23"/>
    <mergeCell ref="O23:R23"/>
    <mergeCell ref="J21:K21"/>
    <mergeCell ref="L21:N21"/>
  </mergeCells>
  <phoneticPr fontId="2"/>
  <pageMargins left="0.76" right="0.71" top="0.52" bottom="0.48" header="0.51200000000000001" footer="0.51200000000000001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8"/>
  <sheetViews>
    <sheetView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3" sqref="D23"/>
    </sheetView>
  </sheetViews>
  <sheetFormatPr defaultRowHeight="13.5"/>
  <cols>
    <col min="2" max="2" width="12.5" bestFit="1" customWidth="1"/>
    <col min="3" max="3" width="12.625" customWidth="1"/>
    <col min="4" max="4" width="30.625" style="1" customWidth="1"/>
    <col min="5" max="5" width="9.5" style="1" hidden="1" customWidth="1"/>
    <col min="6" max="6" width="30.625" style="1" customWidth="1"/>
    <col min="7" max="7" width="2.625" style="1" hidden="1" customWidth="1"/>
    <col min="9" max="10" width="15.75" style="15" customWidth="1"/>
    <col min="13" max="13" width="12.875" bestFit="1" customWidth="1"/>
    <col min="14" max="15" width="12.875" customWidth="1"/>
  </cols>
  <sheetData>
    <row r="1" spans="1:17" ht="14.25" thickBot="1">
      <c r="A1" s="17">
        <v>1</v>
      </c>
      <c r="B1" s="17"/>
      <c r="C1" s="17"/>
      <c r="D1" s="18" t="s">
        <v>98</v>
      </c>
      <c r="F1" s="18" t="s">
        <v>99</v>
      </c>
      <c r="H1" t="s">
        <v>66</v>
      </c>
      <c r="I1" s="16" t="s">
        <v>67</v>
      </c>
      <c r="J1" s="16" t="s">
        <v>68</v>
      </c>
    </row>
    <row r="2" spans="1:17" ht="14.25" thickTop="1">
      <c r="A2" s="21">
        <v>2</v>
      </c>
      <c r="B2" s="30" t="s">
        <v>49</v>
      </c>
      <c r="C2" s="30"/>
      <c r="D2" s="22">
        <v>7</v>
      </c>
      <c r="E2" s="19"/>
      <c r="F2" s="22">
        <v>7</v>
      </c>
      <c r="I2" s="36">
        <v>7</v>
      </c>
      <c r="J2" s="36">
        <v>7</v>
      </c>
    </row>
    <row r="3" spans="1:17">
      <c r="A3" s="23">
        <v>3</v>
      </c>
      <c r="B3" s="31" t="s">
        <v>18</v>
      </c>
      <c r="C3" s="31"/>
      <c r="D3" s="24"/>
      <c r="F3" s="24"/>
      <c r="I3" s="37">
        <v>6</v>
      </c>
      <c r="J3" s="37">
        <v>6</v>
      </c>
    </row>
    <row r="4" spans="1:17" ht="14.25" thickBot="1">
      <c r="A4" s="25">
        <v>4</v>
      </c>
      <c r="B4" s="32" t="s">
        <v>19</v>
      </c>
      <c r="C4" s="32"/>
      <c r="D4" s="26"/>
      <c r="E4" s="20"/>
      <c r="F4" s="26"/>
      <c r="I4" s="38">
        <v>5</v>
      </c>
      <c r="J4" s="38">
        <v>5</v>
      </c>
      <c r="M4" s="1" t="s">
        <v>45</v>
      </c>
      <c r="N4" s="1" t="s">
        <v>53</v>
      </c>
      <c r="O4" s="1" t="s">
        <v>55</v>
      </c>
      <c r="P4">
        <v>1</v>
      </c>
      <c r="Q4" s="1" t="s">
        <v>63</v>
      </c>
    </row>
    <row r="5" spans="1:17" ht="14.25" thickTop="1">
      <c r="A5" s="21">
        <v>5</v>
      </c>
      <c r="B5" s="30" t="s">
        <v>65</v>
      </c>
      <c r="C5" s="30"/>
      <c r="D5" s="22"/>
      <c r="E5" s="19" t="str">
        <f>D5&amp;D6</f>
        <v/>
      </c>
      <c r="F5" s="33"/>
      <c r="G5" s="1" t="str">
        <f>F5&amp;F6</f>
        <v/>
      </c>
      <c r="I5" s="39" t="s">
        <v>90</v>
      </c>
      <c r="J5" s="40"/>
      <c r="M5" s="1" t="s">
        <v>46</v>
      </c>
      <c r="N5" s="1" t="s">
        <v>54</v>
      </c>
      <c r="O5" s="1" t="s">
        <v>56</v>
      </c>
      <c r="P5">
        <v>2</v>
      </c>
      <c r="Q5" s="1" t="s">
        <v>64</v>
      </c>
    </row>
    <row r="6" spans="1:17">
      <c r="A6" s="23">
        <v>6</v>
      </c>
      <c r="B6" s="31" t="s">
        <v>4</v>
      </c>
      <c r="C6" s="31"/>
      <c r="D6" s="24"/>
      <c r="F6" s="34"/>
      <c r="I6" s="41" t="s">
        <v>70</v>
      </c>
      <c r="J6" s="42"/>
      <c r="M6" s="1" t="s">
        <v>47</v>
      </c>
      <c r="N6" s="1"/>
      <c r="O6" s="1" t="s">
        <v>59</v>
      </c>
      <c r="P6">
        <v>3</v>
      </c>
    </row>
    <row r="7" spans="1:17">
      <c r="A7" s="23">
        <v>7</v>
      </c>
      <c r="B7" s="31" t="s">
        <v>20</v>
      </c>
      <c r="C7" s="31"/>
      <c r="D7" s="24"/>
      <c r="F7" s="34"/>
      <c r="I7" s="41" t="s">
        <v>91</v>
      </c>
      <c r="J7" s="42"/>
      <c r="M7" s="1"/>
      <c r="N7" s="1"/>
      <c r="O7" s="1" t="s">
        <v>58</v>
      </c>
      <c r="P7">
        <v>4</v>
      </c>
    </row>
    <row r="8" spans="1:17" ht="14.25" thickBot="1">
      <c r="A8" s="25">
        <v>8</v>
      </c>
      <c r="B8" s="32" t="s">
        <v>21</v>
      </c>
      <c r="C8" s="32"/>
      <c r="D8" s="35"/>
      <c r="E8" s="20"/>
      <c r="F8" s="26"/>
      <c r="I8" s="43"/>
      <c r="J8" s="44" t="s">
        <v>92</v>
      </c>
      <c r="O8" s="1" t="s">
        <v>57</v>
      </c>
      <c r="P8">
        <v>5</v>
      </c>
    </row>
    <row r="9" spans="1:17" ht="14.25" thickTop="1">
      <c r="A9" s="21">
        <v>9</v>
      </c>
      <c r="B9" s="30" t="s">
        <v>22</v>
      </c>
      <c r="C9" s="30"/>
      <c r="D9" s="33"/>
      <c r="E9" s="19"/>
      <c r="F9" s="22"/>
      <c r="I9" s="40"/>
      <c r="J9" s="41" t="s">
        <v>69</v>
      </c>
      <c r="P9">
        <v>6</v>
      </c>
    </row>
    <row r="10" spans="1:17">
      <c r="A10" s="23">
        <v>10</v>
      </c>
      <c r="B10" s="31" t="s">
        <v>23</v>
      </c>
      <c r="C10" s="31"/>
      <c r="D10" s="24"/>
      <c r="F10" s="24"/>
      <c r="I10" s="41" t="s">
        <v>93</v>
      </c>
      <c r="J10" s="41" t="s">
        <v>93</v>
      </c>
      <c r="P10">
        <v>7</v>
      </c>
    </row>
    <row r="11" spans="1:17">
      <c r="A11" s="23">
        <v>11</v>
      </c>
      <c r="B11" s="31" t="s">
        <v>44</v>
      </c>
      <c r="C11" s="31"/>
      <c r="D11" s="24"/>
      <c r="F11" s="24"/>
      <c r="I11" s="41" t="s">
        <v>45</v>
      </c>
      <c r="J11" s="41" t="s">
        <v>63</v>
      </c>
      <c r="P11">
        <v>8</v>
      </c>
    </row>
    <row r="12" spans="1:17">
      <c r="A12" s="23">
        <v>12</v>
      </c>
      <c r="B12" s="31" t="s">
        <v>25</v>
      </c>
      <c r="C12" s="31"/>
      <c r="D12" s="24"/>
      <c r="F12" s="24"/>
      <c r="I12" s="41" t="s">
        <v>69</v>
      </c>
      <c r="J12" s="41" t="s">
        <v>69</v>
      </c>
    </row>
    <row r="13" spans="1:17">
      <c r="A13" s="23">
        <v>13</v>
      </c>
      <c r="B13" s="31" t="s">
        <v>24</v>
      </c>
      <c r="C13" s="31"/>
      <c r="D13" s="24"/>
      <c r="F13" s="24"/>
      <c r="I13" s="41" t="s">
        <v>46</v>
      </c>
      <c r="J13" s="41" t="s">
        <v>64</v>
      </c>
    </row>
    <row r="14" spans="1:17" ht="14.25" thickBot="1">
      <c r="A14" s="25">
        <v>14</v>
      </c>
      <c r="B14" s="32" t="s">
        <v>48</v>
      </c>
      <c r="C14" s="32"/>
      <c r="D14" s="26"/>
      <c r="E14" s="20"/>
      <c r="F14" s="35"/>
      <c r="I14" s="44" t="s">
        <v>94</v>
      </c>
      <c r="J14" s="43"/>
    </row>
    <row r="15" spans="1:17" ht="14.25" thickTop="1">
      <c r="A15" s="21">
        <v>15</v>
      </c>
      <c r="B15" s="30" t="s">
        <v>26</v>
      </c>
      <c r="C15" s="30"/>
      <c r="D15" s="22"/>
      <c r="E15" s="19"/>
      <c r="F15" s="22"/>
      <c r="I15" s="36" t="s">
        <v>54</v>
      </c>
      <c r="J15" s="36" t="s">
        <v>54</v>
      </c>
    </row>
    <row r="16" spans="1:17">
      <c r="A16" s="23">
        <v>16</v>
      </c>
      <c r="B16" s="31" t="s">
        <v>28</v>
      </c>
      <c r="C16" s="31"/>
      <c r="D16" s="52"/>
      <c r="E16" s="53"/>
      <c r="F16" s="52"/>
      <c r="I16" s="37" t="s">
        <v>59</v>
      </c>
      <c r="J16" s="37" t="s">
        <v>57</v>
      </c>
    </row>
    <row r="17" spans="1:10" ht="14.25" thickBot="1">
      <c r="A17" s="25">
        <v>17</v>
      </c>
      <c r="B17" s="32" t="s">
        <v>27</v>
      </c>
      <c r="C17" s="32"/>
      <c r="D17" s="51"/>
      <c r="E17" s="54"/>
      <c r="F17" s="51"/>
      <c r="I17" s="38">
        <v>1</v>
      </c>
      <c r="J17" s="38">
        <v>1</v>
      </c>
    </row>
    <row r="18" spans="1:10" ht="14.25" thickTop="1">
      <c r="A18" s="21">
        <v>18</v>
      </c>
      <c r="B18" s="21" t="s">
        <v>33</v>
      </c>
      <c r="C18" s="21" t="s">
        <v>31</v>
      </c>
      <c r="D18" s="22"/>
      <c r="E18" s="19" t="str">
        <f>D18&amp;" "&amp;D19</f>
        <v xml:space="preserve"> </v>
      </c>
      <c r="F18" s="22"/>
      <c r="G18" s="1" t="str">
        <f>F18&amp;" "&amp;F19</f>
        <v xml:space="preserve"> </v>
      </c>
      <c r="I18" s="27" t="s">
        <v>70</v>
      </c>
      <c r="J18" s="27" t="s">
        <v>70</v>
      </c>
    </row>
    <row r="19" spans="1:10">
      <c r="A19" s="23">
        <v>19</v>
      </c>
      <c r="B19" s="23"/>
      <c r="C19" s="23" t="s">
        <v>32</v>
      </c>
      <c r="D19" s="24"/>
      <c r="F19" s="24"/>
      <c r="I19" s="28" t="s">
        <v>75</v>
      </c>
      <c r="J19" s="28" t="s">
        <v>75</v>
      </c>
    </row>
    <row r="20" spans="1:10">
      <c r="A20" s="23">
        <v>20</v>
      </c>
      <c r="B20" s="23"/>
      <c r="C20" s="23" t="s">
        <v>29</v>
      </c>
      <c r="D20" s="24"/>
      <c r="F20" s="24"/>
      <c r="I20" s="28">
        <v>3</v>
      </c>
      <c r="J20" s="28">
        <v>3</v>
      </c>
    </row>
    <row r="21" spans="1:10">
      <c r="A21" s="23">
        <v>21</v>
      </c>
      <c r="B21" s="23"/>
      <c r="C21" s="23" t="s">
        <v>30</v>
      </c>
      <c r="D21" s="45"/>
      <c r="F21" s="45"/>
      <c r="H21" t="s">
        <v>43</v>
      </c>
      <c r="I21" s="48">
        <v>39934</v>
      </c>
      <c r="J21" s="48">
        <v>39934</v>
      </c>
    </row>
    <row r="22" spans="1:10" ht="14.25" thickBot="1">
      <c r="A22" s="25">
        <v>22</v>
      </c>
      <c r="B22" s="25"/>
      <c r="C22" s="50" t="s">
        <v>95</v>
      </c>
      <c r="D22" s="51"/>
      <c r="E22" s="20"/>
      <c r="F22" s="26"/>
      <c r="I22" s="29" t="s">
        <v>96</v>
      </c>
      <c r="J22" s="29" t="s">
        <v>96</v>
      </c>
    </row>
    <row r="23" spans="1:10" ht="14.25" thickTop="1">
      <c r="A23" s="21">
        <v>23</v>
      </c>
      <c r="B23" s="21" t="s">
        <v>34</v>
      </c>
      <c r="C23" s="21" t="s">
        <v>31</v>
      </c>
      <c r="D23" s="22"/>
      <c r="E23" s="19" t="str">
        <f t="shared" ref="E23" si="0">D23&amp;" "&amp;D24</f>
        <v xml:space="preserve"> </v>
      </c>
      <c r="F23" s="22"/>
      <c r="G23" s="1" t="str">
        <f>F23&amp;" "&amp;F24</f>
        <v xml:space="preserve"> </v>
      </c>
      <c r="I23" s="27" t="s">
        <v>73</v>
      </c>
      <c r="J23" s="27" t="s">
        <v>73</v>
      </c>
    </row>
    <row r="24" spans="1:10">
      <c r="A24" s="23">
        <v>24</v>
      </c>
      <c r="B24" s="23"/>
      <c r="C24" s="23" t="s">
        <v>32</v>
      </c>
      <c r="D24" s="24"/>
      <c r="F24" s="24"/>
      <c r="I24" s="28" t="s">
        <v>76</v>
      </c>
      <c r="J24" s="28" t="s">
        <v>76</v>
      </c>
    </row>
    <row r="25" spans="1:10">
      <c r="A25" s="23">
        <v>25</v>
      </c>
      <c r="B25" s="23"/>
      <c r="C25" s="23" t="s">
        <v>29</v>
      </c>
      <c r="D25" s="24"/>
      <c r="F25" s="24"/>
      <c r="I25" s="28">
        <v>2</v>
      </c>
      <c r="J25" s="28">
        <v>2</v>
      </c>
    </row>
    <row r="26" spans="1:10">
      <c r="A26" s="23">
        <v>26</v>
      </c>
      <c r="B26" s="23"/>
      <c r="C26" s="23" t="s">
        <v>30</v>
      </c>
      <c r="D26" s="45"/>
      <c r="F26" s="45"/>
      <c r="G26" s="49"/>
      <c r="H26" t="s">
        <v>43</v>
      </c>
      <c r="I26" s="47">
        <v>40330</v>
      </c>
      <c r="J26" s="47">
        <v>40330</v>
      </c>
    </row>
    <row r="27" spans="1:10" ht="14.25" thickBot="1">
      <c r="A27" s="25">
        <v>27</v>
      </c>
      <c r="B27" s="25"/>
      <c r="C27" s="50" t="s">
        <v>95</v>
      </c>
      <c r="D27" s="51"/>
      <c r="E27" s="20"/>
      <c r="F27" s="26"/>
      <c r="I27" s="29" t="s">
        <v>96</v>
      </c>
      <c r="J27" s="29" t="s">
        <v>96</v>
      </c>
    </row>
    <row r="28" spans="1:10" ht="14.25" thickTop="1">
      <c r="A28" s="21">
        <v>28</v>
      </c>
      <c r="B28" s="21" t="s">
        <v>35</v>
      </c>
      <c r="C28" s="21" t="s">
        <v>31</v>
      </c>
      <c r="D28" s="22"/>
      <c r="E28" s="19" t="str">
        <f t="shared" ref="E28" si="1">D28&amp;" "&amp;D29</f>
        <v xml:space="preserve"> </v>
      </c>
      <c r="F28" s="22"/>
      <c r="G28" s="1" t="str">
        <f>F28&amp;" "&amp;F29</f>
        <v xml:space="preserve"> </v>
      </c>
      <c r="I28" s="27" t="s">
        <v>72</v>
      </c>
      <c r="J28" s="27" t="s">
        <v>72</v>
      </c>
    </row>
    <row r="29" spans="1:10">
      <c r="A29" s="23">
        <v>29</v>
      </c>
      <c r="B29" s="23"/>
      <c r="C29" s="23" t="s">
        <v>32</v>
      </c>
      <c r="D29" s="24"/>
      <c r="F29" s="24"/>
      <c r="I29" s="28" t="s">
        <v>77</v>
      </c>
      <c r="J29" s="28" t="s">
        <v>77</v>
      </c>
    </row>
    <row r="30" spans="1:10">
      <c r="A30" s="23">
        <v>30</v>
      </c>
      <c r="B30" s="23"/>
      <c r="C30" s="23" t="s">
        <v>29</v>
      </c>
      <c r="D30" s="24"/>
      <c r="F30" s="24"/>
      <c r="I30" s="28">
        <v>3</v>
      </c>
      <c r="J30" s="28">
        <v>3</v>
      </c>
    </row>
    <row r="31" spans="1:10">
      <c r="A31" s="23">
        <v>31</v>
      </c>
      <c r="B31" s="23"/>
      <c r="C31" s="23" t="s">
        <v>30</v>
      </c>
      <c r="D31" s="45"/>
      <c r="F31" s="45"/>
      <c r="G31" s="49"/>
      <c r="H31" t="s">
        <v>43</v>
      </c>
      <c r="I31" s="46">
        <v>40026</v>
      </c>
      <c r="J31" s="46">
        <v>40026</v>
      </c>
    </row>
    <row r="32" spans="1:10" ht="14.25" thickBot="1">
      <c r="A32" s="25">
        <v>32</v>
      </c>
      <c r="B32" s="25"/>
      <c r="C32" s="50" t="s">
        <v>95</v>
      </c>
      <c r="D32" s="51"/>
      <c r="E32" s="20"/>
      <c r="F32" s="26"/>
      <c r="I32" s="29"/>
      <c r="J32" s="29"/>
    </row>
    <row r="33" spans="1:10" ht="14.25" thickTop="1">
      <c r="A33" s="21">
        <v>33</v>
      </c>
      <c r="B33" s="21" t="s">
        <v>36</v>
      </c>
      <c r="C33" s="21" t="s">
        <v>31</v>
      </c>
      <c r="D33" s="22"/>
      <c r="E33" s="19" t="str">
        <f t="shared" ref="E33" si="2">D33&amp;" "&amp;D34</f>
        <v xml:space="preserve"> </v>
      </c>
      <c r="F33" s="22"/>
      <c r="G33" s="1" t="str">
        <f>F33&amp;" "&amp;F34</f>
        <v xml:space="preserve"> </v>
      </c>
      <c r="I33" s="27" t="s">
        <v>74</v>
      </c>
      <c r="J33" s="27" t="s">
        <v>74</v>
      </c>
    </row>
    <row r="34" spans="1:10">
      <c r="A34" s="23">
        <v>34</v>
      </c>
      <c r="B34" s="23"/>
      <c r="C34" s="23" t="s">
        <v>32</v>
      </c>
      <c r="D34" s="24"/>
      <c r="F34" s="24"/>
      <c r="I34" s="28" t="s">
        <v>78</v>
      </c>
      <c r="J34" s="28" t="s">
        <v>78</v>
      </c>
    </row>
    <row r="35" spans="1:10">
      <c r="A35" s="23">
        <v>35</v>
      </c>
      <c r="B35" s="23"/>
      <c r="C35" s="23" t="s">
        <v>29</v>
      </c>
      <c r="D35" s="24"/>
      <c r="F35" s="24"/>
      <c r="I35" s="28">
        <v>3</v>
      </c>
      <c r="J35" s="28">
        <v>3</v>
      </c>
    </row>
    <row r="36" spans="1:10">
      <c r="A36" s="23">
        <v>36</v>
      </c>
      <c r="B36" s="23"/>
      <c r="C36" s="23" t="s">
        <v>30</v>
      </c>
      <c r="D36" s="45"/>
      <c r="F36" s="45"/>
      <c r="G36" s="49"/>
      <c r="H36" t="s">
        <v>43</v>
      </c>
      <c r="I36" s="28"/>
      <c r="J36" s="28"/>
    </row>
    <row r="37" spans="1:10" ht="14.25" thickBot="1">
      <c r="A37" s="25">
        <v>37</v>
      </c>
      <c r="B37" s="25"/>
      <c r="C37" s="50" t="s">
        <v>95</v>
      </c>
      <c r="D37" s="51"/>
      <c r="E37" s="20"/>
      <c r="F37" s="26"/>
      <c r="I37" s="29"/>
      <c r="J37" s="29"/>
    </row>
    <row r="38" spans="1:10" ht="14.25" thickTop="1">
      <c r="A38" s="21">
        <v>38</v>
      </c>
      <c r="B38" s="21" t="s">
        <v>37</v>
      </c>
      <c r="C38" s="21" t="s">
        <v>31</v>
      </c>
      <c r="D38" s="22"/>
      <c r="E38" s="19" t="str">
        <f>D38&amp;" "&amp;D39</f>
        <v xml:space="preserve"> </v>
      </c>
      <c r="F38" s="22"/>
      <c r="G38" s="1" t="str">
        <f>F38&amp;" "&amp;F39</f>
        <v xml:space="preserve"> </v>
      </c>
      <c r="I38" s="27" t="s">
        <v>71</v>
      </c>
      <c r="J38" s="27" t="s">
        <v>71</v>
      </c>
    </row>
    <row r="39" spans="1:10">
      <c r="A39" s="23">
        <v>39</v>
      </c>
      <c r="B39" s="23"/>
      <c r="C39" s="23" t="s">
        <v>32</v>
      </c>
      <c r="D39" s="24"/>
      <c r="F39" s="24"/>
      <c r="I39" s="28" t="s">
        <v>79</v>
      </c>
      <c r="J39" s="28" t="s">
        <v>79</v>
      </c>
    </row>
    <row r="40" spans="1:10">
      <c r="A40" s="23">
        <v>40</v>
      </c>
      <c r="B40" s="23"/>
      <c r="C40" s="23" t="s">
        <v>29</v>
      </c>
      <c r="D40" s="24"/>
      <c r="F40" s="24"/>
      <c r="I40" s="28">
        <v>1</v>
      </c>
      <c r="J40" s="28">
        <v>1</v>
      </c>
    </row>
    <row r="41" spans="1:10">
      <c r="A41" s="23">
        <v>41</v>
      </c>
      <c r="B41" s="23"/>
      <c r="C41" s="23" t="s">
        <v>30</v>
      </c>
      <c r="D41" s="45"/>
      <c r="E41" s="49"/>
      <c r="F41" s="45"/>
      <c r="G41" s="49"/>
      <c r="H41" t="s">
        <v>43</v>
      </c>
      <c r="I41" s="28"/>
      <c r="J41" s="28"/>
    </row>
    <row r="42" spans="1:10" ht="14.25" thickBot="1">
      <c r="A42" s="25">
        <v>42</v>
      </c>
      <c r="B42" s="25"/>
      <c r="C42" s="50" t="s">
        <v>95</v>
      </c>
      <c r="D42" s="51"/>
      <c r="E42" s="20"/>
      <c r="F42" s="26"/>
      <c r="I42" s="29"/>
      <c r="J42" s="29"/>
    </row>
    <row r="43" spans="1:10" ht="14.25" thickTop="1">
      <c r="A43" s="21">
        <v>43</v>
      </c>
      <c r="B43" s="21" t="s">
        <v>38</v>
      </c>
      <c r="C43" s="21" t="s">
        <v>31</v>
      </c>
      <c r="D43" s="22"/>
      <c r="E43" s="19" t="str">
        <f>D43&amp;" "&amp;D44</f>
        <v xml:space="preserve"> </v>
      </c>
      <c r="F43" s="22"/>
      <c r="G43" s="1" t="str">
        <f>F43&amp;" "&amp;F44</f>
        <v xml:space="preserve"> </v>
      </c>
      <c r="I43" s="27" t="s">
        <v>80</v>
      </c>
      <c r="J43" s="27" t="s">
        <v>80</v>
      </c>
    </row>
    <row r="44" spans="1:10">
      <c r="A44" s="23">
        <v>44</v>
      </c>
      <c r="B44" s="23"/>
      <c r="C44" s="23" t="s">
        <v>32</v>
      </c>
      <c r="D44" s="24"/>
      <c r="F44" s="24"/>
      <c r="I44" s="28" t="s">
        <v>81</v>
      </c>
      <c r="J44" s="28" t="s">
        <v>81</v>
      </c>
    </row>
    <row r="45" spans="1:10">
      <c r="A45" s="23">
        <v>45</v>
      </c>
      <c r="B45" s="23"/>
      <c r="C45" s="23" t="s">
        <v>29</v>
      </c>
      <c r="D45" s="24"/>
      <c r="F45" s="24"/>
      <c r="I45" s="28">
        <v>2</v>
      </c>
      <c r="J45" s="28">
        <v>2</v>
      </c>
    </row>
    <row r="46" spans="1:10">
      <c r="A46" s="23">
        <v>46</v>
      </c>
      <c r="B46" s="23"/>
      <c r="C46" s="23" t="s">
        <v>30</v>
      </c>
      <c r="D46" s="45"/>
      <c r="E46" s="49"/>
      <c r="F46" s="45"/>
      <c r="G46" s="49"/>
      <c r="H46" t="s">
        <v>43</v>
      </c>
      <c r="I46" s="28"/>
      <c r="J46" s="28"/>
    </row>
    <row r="47" spans="1:10" ht="14.25" thickBot="1">
      <c r="A47" s="25">
        <v>47</v>
      </c>
      <c r="B47" s="25"/>
      <c r="C47" s="50" t="s">
        <v>95</v>
      </c>
      <c r="D47" s="51"/>
      <c r="E47" s="20"/>
      <c r="F47" s="26"/>
      <c r="I47" s="29"/>
      <c r="J47" s="29"/>
    </row>
    <row r="48" spans="1:10" ht="14.25" thickTop="1">
      <c r="A48" s="21">
        <v>48</v>
      </c>
      <c r="B48" s="21" t="s">
        <v>39</v>
      </c>
      <c r="C48" s="21" t="s">
        <v>31</v>
      </c>
      <c r="D48" s="22"/>
      <c r="E48" s="19" t="str">
        <f>D48&amp;" "&amp;D49</f>
        <v xml:space="preserve"> </v>
      </c>
      <c r="F48" s="22"/>
      <c r="G48" s="1" t="str">
        <f>F48&amp;" "&amp;F49</f>
        <v xml:space="preserve"> </v>
      </c>
      <c r="I48" s="27" t="s">
        <v>82</v>
      </c>
      <c r="J48" s="27" t="s">
        <v>82</v>
      </c>
    </row>
    <row r="49" spans="1:10">
      <c r="A49" s="23">
        <v>49</v>
      </c>
      <c r="B49" s="23"/>
      <c r="C49" s="23" t="s">
        <v>32</v>
      </c>
      <c r="D49" s="24"/>
      <c r="F49" s="24"/>
      <c r="I49" s="28" t="s">
        <v>83</v>
      </c>
      <c r="J49" s="28" t="s">
        <v>83</v>
      </c>
    </row>
    <row r="50" spans="1:10">
      <c r="A50" s="23">
        <v>50</v>
      </c>
      <c r="B50" s="23"/>
      <c r="C50" s="23" t="s">
        <v>29</v>
      </c>
      <c r="D50" s="24"/>
      <c r="F50" s="24"/>
      <c r="I50" s="28">
        <v>2</v>
      </c>
      <c r="J50" s="28">
        <v>2</v>
      </c>
    </row>
    <row r="51" spans="1:10">
      <c r="A51" s="23">
        <v>51</v>
      </c>
      <c r="B51" s="23"/>
      <c r="C51" s="23" t="s">
        <v>30</v>
      </c>
      <c r="D51" s="45"/>
      <c r="E51" s="49"/>
      <c r="F51" s="45"/>
      <c r="G51" s="49"/>
      <c r="H51" t="s">
        <v>43</v>
      </c>
      <c r="I51" s="28"/>
      <c r="J51" s="28"/>
    </row>
    <row r="52" spans="1:10" ht="14.25" thickBot="1">
      <c r="A52" s="25">
        <v>52</v>
      </c>
      <c r="B52" s="25"/>
      <c r="C52" s="50" t="s">
        <v>95</v>
      </c>
      <c r="D52" s="51"/>
      <c r="E52" s="20"/>
      <c r="F52" s="26"/>
      <c r="I52" s="29"/>
      <c r="J52" s="29"/>
    </row>
    <row r="53" spans="1:10" ht="14.25" thickTop="1">
      <c r="A53" s="21">
        <v>53</v>
      </c>
      <c r="B53" s="21" t="s">
        <v>40</v>
      </c>
      <c r="C53" s="21" t="s">
        <v>31</v>
      </c>
      <c r="D53" s="22"/>
      <c r="E53" s="19" t="str">
        <f>D53&amp;" "&amp;D54</f>
        <v xml:space="preserve"> </v>
      </c>
      <c r="F53" s="22"/>
      <c r="G53" s="1" t="str">
        <f>F53&amp;" "&amp;F54</f>
        <v xml:space="preserve"> </v>
      </c>
      <c r="I53" s="27" t="s">
        <v>84</v>
      </c>
      <c r="J53" s="27" t="s">
        <v>84</v>
      </c>
    </row>
    <row r="54" spans="1:10">
      <c r="A54" s="23">
        <v>54</v>
      </c>
      <c r="B54" s="23"/>
      <c r="C54" s="23" t="s">
        <v>32</v>
      </c>
      <c r="D54" s="24"/>
      <c r="F54" s="24"/>
      <c r="I54" s="28" t="s">
        <v>85</v>
      </c>
      <c r="J54" s="28" t="s">
        <v>85</v>
      </c>
    </row>
    <row r="55" spans="1:10">
      <c r="A55" s="23">
        <v>55</v>
      </c>
      <c r="B55" s="23"/>
      <c r="C55" s="23" t="s">
        <v>29</v>
      </c>
      <c r="D55" s="24"/>
      <c r="F55" s="24"/>
      <c r="I55" s="28">
        <v>1</v>
      </c>
      <c r="J55" s="28">
        <v>1</v>
      </c>
    </row>
    <row r="56" spans="1:10">
      <c r="A56" s="23">
        <v>56</v>
      </c>
      <c r="B56" s="23"/>
      <c r="C56" s="23" t="s">
        <v>30</v>
      </c>
      <c r="D56" s="45"/>
      <c r="E56" s="49"/>
      <c r="F56" s="45"/>
      <c r="G56" s="49"/>
      <c r="H56" t="s">
        <v>43</v>
      </c>
      <c r="I56" s="28"/>
      <c r="J56" s="28"/>
    </row>
    <row r="57" spans="1:10" ht="14.25" thickBot="1">
      <c r="A57" s="25">
        <v>57</v>
      </c>
      <c r="B57" s="25"/>
      <c r="C57" s="50" t="s">
        <v>95</v>
      </c>
      <c r="D57" s="51"/>
      <c r="E57" s="20"/>
      <c r="F57" s="26"/>
      <c r="I57" s="29"/>
      <c r="J57" s="29"/>
    </row>
    <row r="58" spans="1:10" ht="14.25" thickTop="1">
      <c r="A58" s="21">
        <v>58</v>
      </c>
      <c r="B58" s="21" t="s">
        <v>41</v>
      </c>
      <c r="C58" s="21" t="s">
        <v>31</v>
      </c>
      <c r="D58" s="22"/>
      <c r="E58" s="19" t="str">
        <f>D58&amp;" "&amp;D59</f>
        <v xml:space="preserve"> </v>
      </c>
      <c r="F58" s="22"/>
      <c r="G58" s="1" t="str">
        <f>F58&amp;" "&amp;F59</f>
        <v xml:space="preserve"> </v>
      </c>
      <c r="I58" s="27" t="s">
        <v>86</v>
      </c>
      <c r="J58" s="27" t="s">
        <v>86</v>
      </c>
    </row>
    <row r="59" spans="1:10">
      <c r="A59" s="23">
        <v>59</v>
      </c>
      <c r="B59" s="23"/>
      <c r="C59" s="23" t="s">
        <v>32</v>
      </c>
      <c r="D59" s="24"/>
      <c r="F59" s="24"/>
      <c r="I59" s="28" t="s">
        <v>87</v>
      </c>
      <c r="J59" s="28" t="s">
        <v>87</v>
      </c>
    </row>
    <row r="60" spans="1:10">
      <c r="A60" s="23">
        <v>60</v>
      </c>
      <c r="B60" s="23"/>
      <c r="C60" s="23" t="s">
        <v>29</v>
      </c>
      <c r="D60" s="24"/>
      <c r="F60" s="24"/>
      <c r="I60" s="28">
        <v>3</v>
      </c>
      <c r="J60" s="28">
        <v>3</v>
      </c>
    </row>
    <row r="61" spans="1:10">
      <c r="A61" s="23">
        <v>61</v>
      </c>
      <c r="B61" s="23"/>
      <c r="C61" s="23" t="s">
        <v>30</v>
      </c>
      <c r="D61" s="45"/>
      <c r="E61" s="49"/>
      <c r="F61" s="45"/>
      <c r="G61" s="49"/>
      <c r="H61" t="s">
        <v>43</v>
      </c>
      <c r="I61" s="28"/>
      <c r="J61" s="28"/>
    </row>
    <row r="62" spans="1:10" ht="14.25" thickBot="1">
      <c r="A62" s="25">
        <v>62</v>
      </c>
      <c r="B62" s="25"/>
      <c r="C62" s="50" t="s">
        <v>95</v>
      </c>
      <c r="D62" s="51"/>
      <c r="E62" s="20"/>
      <c r="F62" s="26"/>
      <c r="I62" s="29"/>
      <c r="J62" s="29"/>
    </row>
    <row r="63" spans="1:10" ht="14.25" thickTop="1">
      <c r="A63" s="21">
        <v>63</v>
      </c>
      <c r="B63" s="21" t="s">
        <v>42</v>
      </c>
      <c r="C63" s="21" t="s">
        <v>31</v>
      </c>
      <c r="D63" s="22"/>
      <c r="E63" s="19" t="str">
        <f>D63&amp;" "&amp;D64</f>
        <v xml:space="preserve"> </v>
      </c>
      <c r="F63" s="22"/>
      <c r="G63" s="1" t="str">
        <f>F63&amp;" "&amp;F64</f>
        <v xml:space="preserve"> </v>
      </c>
      <c r="I63" s="27" t="s">
        <v>88</v>
      </c>
      <c r="J63" s="27" t="s">
        <v>88</v>
      </c>
    </row>
    <row r="64" spans="1:10">
      <c r="A64" s="23">
        <v>64</v>
      </c>
      <c r="B64" s="23"/>
      <c r="C64" s="23" t="s">
        <v>32</v>
      </c>
      <c r="D64" s="24"/>
      <c r="F64" s="24"/>
      <c r="I64" s="28" t="s">
        <v>89</v>
      </c>
      <c r="J64" s="28" t="s">
        <v>89</v>
      </c>
    </row>
    <row r="65" spans="1:10">
      <c r="A65" s="23">
        <v>65</v>
      </c>
      <c r="B65" s="23"/>
      <c r="C65" s="23" t="s">
        <v>29</v>
      </c>
      <c r="D65" s="24"/>
      <c r="F65" s="24"/>
      <c r="I65" s="28">
        <v>2</v>
      </c>
      <c r="J65" s="28">
        <v>2</v>
      </c>
    </row>
    <row r="66" spans="1:10">
      <c r="A66" s="23">
        <v>66</v>
      </c>
      <c r="B66" s="23"/>
      <c r="C66" s="23" t="s">
        <v>30</v>
      </c>
      <c r="D66" s="45"/>
      <c r="E66" s="49"/>
      <c r="F66" s="45"/>
      <c r="G66" s="49"/>
      <c r="H66" t="s">
        <v>43</v>
      </c>
      <c r="I66" s="28"/>
      <c r="J66" s="28"/>
    </row>
    <row r="67" spans="1:10" ht="14.25" thickBot="1">
      <c r="A67" s="25"/>
      <c r="B67" s="25"/>
      <c r="C67" s="50" t="s">
        <v>95</v>
      </c>
      <c r="D67" s="51"/>
      <c r="E67" s="20"/>
      <c r="F67" s="26"/>
      <c r="I67" s="29"/>
      <c r="J67" s="29"/>
    </row>
    <row r="68" spans="1:10" ht="14.25" thickTop="1"/>
  </sheetData>
  <phoneticPr fontId="2"/>
  <dataValidations count="5">
    <dataValidation type="list" allowBlank="1" showInputMessage="1" showErrorMessage="1" sqref="D11 D13" xr:uid="{00000000-0002-0000-0200-000000000000}">
      <formula1>$M$4:$M$7</formula1>
    </dataValidation>
    <dataValidation type="list" allowBlank="1" showInputMessage="1" showErrorMessage="1" sqref="D15 F15" xr:uid="{00000000-0002-0000-0200-000001000000}">
      <formula1>$N$4:$N$6</formula1>
    </dataValidation>
    <dataValidation type="list" allowBlank="1" showInputMessage="1" showErrorMessage="1" sqref="D16 F16" xr:uid="{00000000-0002-0000-0200-000002000000}">
      <formula1>$O$4:$O$9</formula1>
    </dataValidation>
    <dataValidation type="list" allowBlank="1" showInputMessage="1" showErrorMessage="1" sqref="D17 F17" xr:uid="{00000000-0002-0000-0200-000003000000}">
      <formula1>$P$4:$P$12</formula1>
    </dataValidation>
    <dataValidation type="list" allowBlank="1" showInputMessage="1" showErrorMessage="1" sqref="F11 F13" xr:uid="{00000000-0002-0000-0200-000004000000}">
      <formula1>$Q$4:$Q$6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団体申込（部活動）</vt:lpstr>
      <vt:lpstr>団体申込（地域クラブ）</vt:lpstr>
      <vt:lpstr>入力シート</vt:lpstr>
      <vt:lpstr>'団体申込（地域クラブ）'!Print_Area</vt:lpstr>
      <vt:lpstr>'団体申込（部活動）'!Print_Area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中沢　徹</dc:creator>
  <cp:lastModifiedBy>小林　洸</cp:lastModifiedBy>
  <cp:lastPrinted>2024-06-03T09:36:22Z</cp:lastPrinted>
  <dcterms:created xsi:type="dcterms:W3CDTF">2006-07-04T03:15:44Z</dcterms:created>
  <dcterms:modified xsi:type="dcterms:W3CDTF">2025-05-13T09:23:59Z</dcterms:modified>
</cp:coreProperties>
</file>